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5.13\FileServer\04_総務部\04_税務課\03_市民税係\03_法人市民税\100_様式\申告書・納付書\R2年度\"/>
    </mc:Choice>
  </mc:AlternateContent>
  <bookViews>
    <workbookView xWindow="0" yWindow="0" windowWidth="16392" windowHeight="4992" activeTab="1"/>
  </bookViews>
  <sheets>
    <sheet name="入力シート" sheetId="2" r:id="rId1"/>
    <sheet name="印刷シート" sheetId="3" r:id="rId2"/>
  </sheets>
  <definedNames>
    <definedName name="_xlnm.Print_Area" localSheetId="1">印刷シート!$A$1:$CT$27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D23" i="3"/>
  <c r="AL23" i="3" s="1"/>
  <c r="BT23" i="3" s="1"/>
  <c r="E13" i="3"/>
  <c r="AM13" i="3" s="1"/>
  <c r="BU13" i="3" s="1"/>
  <c r="L23" i="3"/>
  <c r="AT23" i="3" s="1"/>
  <c r="CB23" i="3" s="1"/>
  <c r="H23" i="3"/>
  <c r="AP23" i="3" s="1"/>
  <c r="BX23" i="3" s="1"/>
  <c r="Z15" i="3"/>
  <c r="BH15" i="3" s="1"/>
  <c r="CP15" i="3" s="1"/>
  <c r="V15" i="3"/>
  <c r="BD15" i="3" s="1"/>
  <c r="CL15" i="3" s="1"/>
  <c r="S15" i="3"/>
  <c r="BA15" i="3" s="1"/>
  <c r="CI15" i="3" s="1"/>
  <c r="P15" i="3"/>
  <c r="AX15" i="3" s="1"/>
  <c r="CF15" i="3" s="1"/>
  <c r="N15" i="3"/>
  <c r="AV15" i="3" s="1"/>
  <c r="CD15" i="3" s="1"/>
  <c r="I15" i="3"/>
  <c r="AQ15" i="3" s="1"/>
  <c r="BY15" i="3" s="1"/>
  <c r="F15" i="3"/>
  <c r="AN15" i="3" s="1"/>
  <c r="BV15" i="3" s="1"/>
  <c r="C15" i="3"/>
  <c r="AK15" i="3" s="1"/>
  <c r="BS15" i="3" s="1"/>
  <c r="A15" i="3"/>
  <c r="AI15" i="3" s="1"/>
  <c r="BQ15" i="3" s="1"/>
  <c r="Q13" i="3"/>
  <c r="AY13" i="3" s="1"/>
  <c r="CG13" i="3" s="1"/>
  <c r="A13" i="3"/>
  <c r="AI13" i="3" s="1"/>
  <c r="BQ13" i="3" s="1"/>
  <c r="A10" i="3"/>
  <c r="AI10" i="3" s="1"/>
  <c r="BQ10" i="3" s="1"/>
  <c r="A8" i="3"/>
  <c r="AI8" i="3" s="1"/>
  <c r="BQ8" i="3" s="1"/>
  <c r="A7" i="3"/>
  <c r="AI7" i="3" s="1"/>
  <c r="BQ7" i="3" s="1"/>
  <c r="I6" i="3"/>
  <c r="AQ6" i="3" s="1"/>
  <c r="BY6" i="3" s="1"/>
  <c r="AI23" i="3" l="1"/>
  <c r="BQ23" i="3" s="1"/>
  <c r="I18" i="3"/>
  <c r="AQ18" i="3" s="1"/>
  <c r="K18" i="3"/>
  <c r="AS18" i="3" s="1"/>
  <c r="M18" i="3"/>
  <c r="CC18" i="3" s="1"/>
  <c r="O18" i="3"/>
  <c r="AW18" i="3" s="1"/>
  <c r="Q18" i="3"/>
  <c r="AY18" i="3" s="1"/>
  <c r="S18" i="3"/>
  <c r="BA18" i="3" s="1"/>
  <c r="I19" i="3"/>
  <c r="AQ19" i="3" s="1"/>
  <c r="K19" i="3"/>
  <c r="CA19" i="3" s="1"/>
  <c r="M19" i="3"/>
  <c r="AU19" i="3" s="1"/>
  <c r="O19" i="3"/>
  <c r="AW19" i="3" s="1"/>
  <c r="Q19" i="3"/>
  <c r="AY19" i="3" s="1"/>
  <c r="S19" i="3"/>
  <c r="BA19" i="3" s="1"/>
  <c r="I20" i="3"/>
  <c r="AQ20" i="3" s="1"/>
  <c r="K20" i="3"/>
  <c r="AS20" i="3" s="1"/>
  <c r="M20" i="3"/>
  <c r="AU20" i="3" s="1"/>
  <c r="O20" i="3"/>
  <c r="CE20" i="3" s="1"/>
  <c r="Q20" i="3"/>
  <c r="CG20" i="3" s="1"/>
  <c r="S20" i="3"/>
  <c r="BA20" i="3" s="1"/>
  <c r="U18" i="3"/>
  <c r="BC18" i="3" s="1"/>
  <c r="U19" i="3"/>
  <c r="CK19" i="3" s="1"/>
  <c r="U20" i="3"/>
  <c r="BC20" i="3" s="1"/>
  <c r="W18" i="3"/>
  <c r="BE18" i="3" s="1"/>
  <c r="W19" i="3"/>
  <c r="CM19" i="3" s="1"/>
  <c r="W20" i="3"/>
  <c r="BE20" i="3" s="1"/>
  <c r="Y18" i="3"/>
  <c r="BG18" i="3" s="1"/>
  <c r="Y19" i="3"/>
  <c r="BG19" i="3" s="1"/>
  <c r="Y20" i="3"/>
  <c r="BG20" i="3" s="1"/>
  <c r="AA18" i="3"/>
  <c r="BI18" i="3" s="1"/>
  <c r="AA19" i="3"/>
  <c r="BI19" i="3" s="1"/>
  <c r="AA20" i="3"/>
  <c r="BI20" i="3" s="1"/>
  <c r="AC18" i="3"/>
  <c r="CS18" i="3" s="1"/>
  <c r="AC19" i="3"/>
  <c r="BK19" i="3" s="1"/>
  <c r="AC20" i="3"/>
  <c r="BK20" i="3" s="1"/>
  <c r="AC17" i="3"/>
  <c r="BK17" i="3" s="1"/>
  <c r="AA17" i="3"/>
  <c r="BI17" i="3" s="1"/>
  <c r="Y17" i="3"/>
  <c r="BG17" i="3" s="1"/>
  <c r="W17" i="3"/>
  <c r="BE17" i="3" s="1"/>
  <c r="U17" i="3"/>
  <c r="CK17" i="3" s="1"/>
  <c r="S17" i="3"/>
  <c r="CI17" i="3" s="1"/>
  <c r="Q17" i="3"/>
  <c r="CG17" i="3" s="1"/>
  <c r="O17" i="3"/>
  <c r="AW17" i="3" s="1"/>
  <c r="M17" i="3"/>
  <c r="AU17" i="3" s="1"/>
  <c r="K17" i="3"/>
  <c r="AS17" i="3" s="1"/>
  <c r="I17" i="3"/>
  <c r="AQ17" i="3" s="1"/>
  <c r="CQ18" i="3" l="1"/>
  <c r="BA17" i="3"/>
  <c r="BC19" i="3"/>
  <c r="AS19" i="3"/>
  <c r="BK18" i="3"/>
  <c r="CC20" i="3"/>
  <c r="BY19" i="3"/>
  <c r="BC17" i="3"/>
  <c r="CI19" i="3"/>
  <c r="CM17" i="3"/>
  <c r="AY20" i="3"/>
  <c r="AW20" i="3"/>
  <c r="CO18" i="3"/>
  <c r="BE19" i="3"/>
  <c r="CS20" i="3"/>
  <c r="CE18" i="3"/>
  <c r="CA18" i="3"/>
  <c r="BY18" i="3"/>
  <c r="AY17" i="3"/>
  <c r="CE17" i="3"/>
  <c r="CQ20" i="3"/>
  <c r="CA20" i="3"/>
  <c r="CG19" i="3"/>
  <c r="CM18" i="3"/>
  <c r="CS17" i="3"/>
  <c r="CC17" i="3"/>
  <c r="CO20" i="3"/>
  <c r="BY20" i="3"/>
  <c r="CE19" i="3"/>
  <c r="CK18" i="3"/>
  <c r="CQ17" i="3"/>
  <c r="CA17" i="3"/>
  <c r="CM20" i="3"/>
  <c r="CS19" i="3"/>
  <c r="CC19" i="3"/>
  <c r="CI18" i="3"/>
  <c r="CO17" i="3"/>
  <c r="BY17" i="3"/>
  <c r="CK20" i="3"/>
  <c r="CQ19" i="3"/>
  <c r="CG18" i="3"/>
  <c r="CI20" i="3"/>
  <c r="CO19" i="3"/>
  <c r="AU18" i="3"/>
  <c r="B10" i="2"/>
  <c r="AC21" i="3" s="1"/>
  <c r="BK21" i="3" s="1"/>
  <c r="CS21" i="3" l="1"/>
  <c r="I21" i="3"/>
  <c r="M21" i="3"/>
  <c r="O21" i="3"/>
  <c r="K21" i="3"/>
  <c r="U21" i="3"/>
  <c r="Y21" i="3"/>
  <c r="Q21" i="3"/>
  <c r="S21" i="3"/>
  <c r="W21" i="3"/>
  <c r="AA21" i="3"/>
  <c r="BA21" i="3" l="1"/>
  <c r="CI21" i="3"/>
  <c r="AY21" i="3"/>
  <c r="CG21" i="3"/>
  <c r="CO21" i="3"/>
  <c r="BG21" i="3"/>
  <c r="CA21" i="3"/>
  <c r="AS21" i="3"/>
  <c r="AW21" i="3"/>
  <c r="CE21" i="3"/>
  <c r="BC21" i="3"/>
  <c r="CK21" i="3"/>
  <c r="CQ21" i="3"/>
  <c r="BI21" i="3"/>
  <c r="AU21" i="3"/>
  <c r="CC21" i="3"/>
  <c r="CM21" i="3"/>
  <c r="BE21" i="3"/>
  <c r="BY21" i="3"/>
  <c r="AQ21" i="3"/>
</calcChain>
</file>

<file path=xl/comments1.xml><?xml version="1.0" encoding="utf-8"?>
<comments xmlns="http://schemas.openxmlformats.org/spreadsheetml/2006/main">
  <authors>
    <author>斉藤 結花</author>
  </authors>
  <commentList>
    <comment ref="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留萌市で発行している「9」から始まる7桁番号を記載してください。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<sst xmlns="http://schemas.openxmlformats.org/spreadsheetml/2006/main" count="173" uniqueCount="60">
  <si>
    <t>合計額</t>
    <rPh sb="0" eb="2">
      <t>ゴウケイ</t>
    </rPh>
    <rPh sb="2" eb="3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</si>
  <si>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</si>
  <si>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延滞金</t>
    <rPh sb="0" eb="3">
      <t>エンタイキン</t>
    </rPh>
    <phoneticPr fontId="1"/>
  </si>
  <si>
    <t>均等割額</t>
    <rPh sb="0" eb="3">
      <t>キントウワ</t>
    </rPh>
    <rPh sb="3" eb="4">
      <t>ガク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</si>
  <si>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</si>
  <si>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市町村コード</t>
    <rPh sb="0" eb="3">
      <t>シチョウソン</t>
    </rPh>
    <phoneticPr fontId="1"/>
  </si>
  <si>
    <t>北海道留萌市</t>
    <rPh sb="0" eb="3">
      <t>ホッカイドウ</t>
    </rPh>
    <rPh sb="3" eb="5">
      <t>ルモイ</t>
    </rPh>
    <rPh sb="5" eb="6">
      <t>シ</t>
    </rPh>
    <phoneticPr fontId="1"/>
  </si>
  <si>
    <t>年度</t>
    <rPh sb="0" eb="2">
      <t>ネンド</t>
    </rPh>
    <phoneticPr fontId="1"/>
  </si>
  <si>
    <t>処理事項</t>
    <rPh sb="0" eb="2">
      <t>ショリ</t>
    </rPh>
    <rPh sb="2" eb="4">
      <t>ジコウ</t>
    </rPh>
    <phoneticPr fontId="1"/>
  </si>
  <si>
    <t>法人番号</t>
    <rPh sb="0" eb="2">
      <t>ホウジン</t>
    </rPh>
    <rPh sb="2" eb="4">
      <t>バンゴウ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</si>
  <si>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</si>
  <si>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</si>
  <si>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1">
      <t>ノウ</t>
    </rPh>
    <rPh sb="1" eb="3">
      <t>キゲン</t>
    </rPh>
    <phoneticPr fontId="1"/>
  </si>
  <si>
    <t>（納税者保管）</t>
    <rPh sb="1" eb="3">
      <t>ノウゼイ</t>
    </rPh>
    <rPh sb="3" eb="4">
      <t>シャ</t>
    </rPh>
    <rPh sb="4" eb="6">
      <t>ホカン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</si>
  <si>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</si>
  <si>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　入　　者</t>
    <rPh sb="0" eb="1">
      <t>カ</t>
    </rPh>
    <rPh sb="3" eb="4">
      <t>イ</t>
    </rPh>
    <rPh sb="6" eb="7">
      <t>モノ</t>
    </rPh>
    <phoneticPr fontId="1"/>
  </si>
  <si>
    <t>０１２１２</t>
    <phoneticPr fontId="1"/>
  </si>
  <si>
    <t>様</t>
    <rPh sb="0" eb="1">
      <t>サマ</t>
    </rPh>
    <phoneticPr fontId="1"/>
  </si>
  <si>
    <t>円</t>
    <rPh sb="0" eb="1">
      <t>エン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</si>
  <si>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</si>
  <si>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（留萌市保管）</t>
    <rPh sb="1" eb="4">
      <t>ルモイシ</t>
    </rPh>
    <rPh sb="4" eb="6">
      <t>ホカン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</si>
  <si>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</si>
  <si>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</si>
  <si>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</si>
  <si>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</si>
  <si>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</si>
  <si>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r>
      <t xml:space="preserve"> 法人市民税領収証書　</t>
    </r>
    <r>
      <rPr>
        <sz val="10"/>
        <color theme="1"/>
        <rFont val="ＭＳ Ｐゴシック"/>
        <family val="3"/>
        <charset val="128"/>
      </rPr>
      <t>公</t>
    </r>
    <r>
      <rPr>
        <sz val="10"/>
        <color theme="1"/>
        <rFont val="ＭＳ 明朝"/>
        <family val="1"/>
        <charset val="128"/>
      </rPr>
      <t>　</t>
    </r>
    <rPh sb="1" eb="3">
      <t>ホウジン</t>
    </rPh>
    <rPh sb="3" eb="6">
      <t>シミンゼイ</t>
    </rPh>
    <rPh sb="6" eb="9">
      <t>リョウシュウショウ</t>
    </rPh>
    <rPh sb="9" eb="10">
      <t>ショ</t>
    </rPh>
    <rPh sb="11" eb="12">
      <t>コウ</t>
    </rPh>
    <phoneticPr fontId="1"/>
  </si>
  <si>
    <t xml:space="preserve"> 住　所　 〒</t>
    <rPh sb="1" eb="2">
      <t>ジュウ</t>
    </rPh>
    <rPh sb="3" eb="4">
      <t>ショ</t>
    </rPh>
    <phoneticPr fontId="1"/>
  </si>
  <si>
    <t xml:space="preserve"> 法人名</t>
    <rPh sb="1" eb="3">
      <t>ホウジン</t>
    </rPh>
    <rPh sb="3" eb="4">
      <t>メイ</t>
    </rPh>
    <phoneticPr fontId="1"/>
  </si>
  <si>
    <t xml:space="preserve"> 上記のとおり領収しました。</t>
    <rPh sb="1" eb="3">
      <t>ジョウキ</t>
    </rPh>
    <rPh sb="7" eb="9">
      <t>リョウシュウ</t>
    </rPh>
    <phoneticPr fontId="1"/>
  </si>
  <si>
    <t>領収日付印</t>
    <rPh sb="0" eb="2">
      <t>リョウシュウ</t>
    </rPh>
    <rPh sb="2" eb="5">
      <t>ヒヅケイン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</si>
  <si>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</si>
  <si>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</si>
  <si>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</si>
  <si>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</si>
  <si>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申告区分</t>
    <rPh sb="0" eb="2">
      <t>シンコク</t>
    </rPh>
    <rPh sb="2" eb="4">
      <t>クブン</t>
    </rPh>
    <phoneticPr fontId="1"/>
  </si>
  <si>
    <t>日計</t>
    <rPh sb="0" eb="2">
      <t>ニッケイ</t>
    </rPh>
    <phoneticPr fontId="1"/>
  </si>
  <si>
    <t>取りまとめ局</t>
    <rPh sb="0" eb="1">
      <t>ト</t>
    </rPh>
    <rPh sb="5" eb="6">
      <t>キョク</t>
    </rPh>
    <phoneticPr fontId="1"/>
  </si>
  <si>
    <r>
      <t xml:space="preserve"> 法人市民税領収証済通知書 </t>
    </r>
    <r>
      <rPr>
        <sz val="10"/>
        <color theme="1"/>
        <rFont val="ＭＳ Ｐゴシック"/>
        <family val="3"/>
        <charset val="128"/>
      </rPr>
      <t>公</t>
    </r>
    <r>
      <rPr>
        <sz val="8"/>
        <color theme="1"/>
        <rFont val="ＭＳ 明朝"/>
        <family val="1"/>
        <charset val="128"/>
      </rPr>
      <t>　</t>
    </r>
    <rPh sb="1" eb="3">
      <t>ホウジン</t>
    </rPh>
    <rPh sb="3" eb="6">
      <t>シミンゼイ</t>
    </rPh>
    <rPh sb="6" eb="9">
      <t>リョウシュウショウ</t>
    </rPh>
    <rPh sb="9" eb="10">
      <t>ズ</t>
    </rPh>
    <rPh sb="10" eb="13">
      <t>ツウチショ</t>
    </rPh>
    <rPh sb="14" eb="15">
      <t>コウ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</si>
  <si>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</si>
  <si>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</si>
  <si>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法人名</t>
    <rPh sb="0" eb="2">
      <t>ホウジン</t>
    </rPh>
    <rPh sb="2" eb="3">
      <t>メイ</t>
    </rPh>
    <phoneticPr fontId="1"/>
  </si>
  <si>
    <t>法人番号</t>
    <rPh sb="0" eb="2">
      <t>ホウジン</t>
    </rPh>
    <rPh sb="2" eb="4">
      <t>バンゴウ</t>
    </rPh>
    <phoneticPr fontId="1"/>
  </si>
  <si>
    <t>事業年度又は
連結事業年度</t>
    <rPh sb="0" eb="2">
      <t>ジギョウ</t>
    </rPh>
    <rPh sb="2" eb="4">
      <t>ネンド</t>
    </rPh>
    <rPh sb="4" eb="5">
      <t>マタ</t>
    </rPh>
    <rPh sb="7" eb="9">
      <t>レンケツ</t>
    </rPh>
    <rPh sb="9" eb="11">
      <t>ジギョウ</t>
    </rPh>
    <rPh sb="11" eb="13">
      <t>ネンド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</si>
  <si>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</si>
  <si>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1">
      <t>ノウ</t>
    </rPh>
    <rPh sb="1" eb="3">
      <t>キゲン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</si>
  <si>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</si>
  <si>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</si>
  <si>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</si>
  <si>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</si>
  <si>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</si>
  <si>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申告年度</t>
    <rPh sb="0" eb="2">
      <t>シンコク</t>
    </rPh>
    <rPh sb="2" eb="4">
      <t>ネンド</t>
    </rPh>
    <phoneticPr fontId="1"/>
  </si>
  <si>
    <t>年度</t>
    <rPh sb="0" eb="1">
      <t>ネン</t>
    </rPh>
    <rPh sb="1" eb="2">
      <t>ド</t>
    </rPh>
    <phoneticPr fontId="1"/>
  </si>
  <si>
    <t>～</t>
    <phoneticPr fontId="1"/>
  </si>
  <si>
    <t>住　　所</t>
    <rPh sb="0" eb="1">
      <t>ジュウ</t>
    </rPh>
    <rPh sb="3" eb="4">
      <t>ショ</t>
    </rPh>
    <phoneticPr fontId="1"/>
  </si>
  <si>
    <t>住　所　２</t>
    <rPh sb="0" eb="1">
      <t>ジュウ</t>
    </rPh>
    <rPh sb="2" eb="3">
      <t>ショ</t>
    </rPh>
    <phoneticPr fontId="1"/>
  </si>
  <si>
    <r>
      <rPr>
        <sz val="8"/>
        <color theme="1"/>
        <rFont val="ＭＳ 明朝"/>
        <family val="1"/>
        <charset val="128"/>
      </rPr>
      <t>指定金融機関</t>
    </r>
    <r>
      <rPr>
        <sz val="7"/>
        <color theme="1"/>
        <rFont val="ＭＳ 明朝"/>
        <family val="1"/>
        <charset val="128"/>
      </rPr>
      <t>　北洋銀行留萌支店</t>
    </r>
    <rPh sb="0" eb="2">
      <t>シテイ</t>
    </rPh>
    <rPh sb="2" eb="4">
      <t>キンユウ</t>
    </rPh>
    <rPh sb="4" eb="6">
      <t>キカン</t>
    </rPh>
    <rPh sb="7" eb="9">
      <t>ホクヨウ</t>
    </rPh>
    <rPh sb="9" eb="11">
      <t>ギンコウ</t>
    </rPh>
    <rPh sb="11" eb="13">
      <t>ルモイ</t>
    </rPh>
    <rPh sb="13" eb="15">
      <t>シテン</t>
    </rPh>
    <phoneticPr fontId="1"/>
  </si>
  <si>
    <t>留萌市会計管理者</t>
    <rPh sb="0" eb="3">
      <t>ルモイシ</t>
    </rPh>
    <rPh sb="3" eb="5">
      <t>カイケイ</t>
    </rPh>
    <rPh sb="5" eb="7">
      <t>カンリ</t>
    </rPh>
    <rPh sb="7" eb="8">
      <t>シャ</t>
    </rPh>
    <phoneticPr fontId="1"/>
  </si>
  <si>
    <t>留萌市会計管理者</t>
    <rPh sb="0" eb="3">
      <t>ルモイシ</t>
    </rPh>
    <rPh sb="3" eb="5">
      <t>カイケイ</t>
    </rPh>
    <rPh sb="5" eb="8">
      <t>カンリシャ</t>
    </rPh>
    <phoneticPr fontId="1"/>
  </si>
  <si>
    <r>
      <t xml:space="preserve"> 法人市民税納付書　</t>
    </r>
    <r>
      <rPr>
        <sz val="10"/>
        <color theme="1"/>
        <rFont val="ＭＳ Ｐゴシック"/>
        <family val="3"/>
        <charset val="128"/>
      </rPr>
      <t>公</t>
    </r>
    <r>
      <rPr>
        <sz val="10"/>
        <color theme="1"/>
        <rFont val="ＭＳ 明朝"/>
        <family val="1"/>
        <charset val="128"/>
      </rPr>
      <t>　</t>
    </r>
    <rPh sb="1" eb="3">
      <t>ホウジン</t>
    </rPh>
    <rPh sb="3" eb="6">
      <t>シミンゼイ</t>
    </rPh>
    <rPh sb="6" eb="9">
      <t>ノウフショ</t>
    </rPh>
    <rPh sb="10" eb="11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</si>
</sst>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7" fillId="0" borderId="5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0" fillId="0" borderId="28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2" borderId="20" xfId="0" applyFill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2" borderId="33" xfId="0" applyFill="1" applyBorder="1">
      <alignment vertical="center"/>
    </xf>
    <xf numFmtId="0" fontId="0" fillId="0" borderId="16" xfId="0" applyBorder="1">
      <alignment vertical="center"/>
    </xf>
    <xf numFmtId="0" fontId="0" fillId="2" borderId="17" xfId="0" applyFill="1" applyBorder="1">
      <alignment vertical="center"/>
    </xf>
    <xf numFmtId="0" fontId="0" fillId="0" borderId="31" xfId="0" applyBorder="1">
      <alignment vertical="center"/>
    </xf>
    <xf numFmtId="0" fontId="0" fillId="2" borderId="16" xfId="0" applyFill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106680</xdr:rowOff>
    </xdr:from>
    <xdr:to>
      <xdr:col>15</xdr:col>
      <xdr:colOff>289560</xdr:colOff>
      <xdr:row>9</xdr:row>
      <xdr:rowOff>152400</xdr:rowOff>
    </xdr:to>
    <xdr:sp macro="" textlink="">
      <xdr:nvSpPr>
        <xdr:cNvPr id="3" name="角丸四角形 2"/>
        <xdr:cNvSpPr/>
      </xdr:nvSpPr>
      <xdr:spPr>
        <a:xfrm>
          <a:off x="3299460" y="1943100"/>
          <a:ext cx="3726180" cy="1752600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白色に入力してください。</a:t>
          </a:r>
          <a:endParaRPr lang="ja-JP" altLang="ja-JP">
            <a:effectLst/>
          </a:endParaRPr>
        </a:p>
        <a:p>
          <a:pPr algn="l"/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指定金融機関は北洋銀行留萌支店です。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ゆうちょ銀行はこの納付書はご使用できません。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用紙はＢ５サイズをご使用ください。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この納付書に関するお問い合わせ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　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0164-56-5004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（税務課市民税係）</a:t>
          </a:r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36635</xdr:colOff>
      <xdr:row>2</xdr:row>
      <xdr:rowOff>58615</xdr:rowOff>
    </xdr:from>
    <xdr:to>
      <xdr:col>29</xdr:col>
      <xdr:colOff>58615</xdr:colOff>
      <xdr:row>2</xdr:row>
      <xdr:rowOff>256442</xdr:rowOff>
    </xdr:to>
    <xdr:sp macro="" textlink="">
      <xdr:nvSpPr>
        <xdr:cNvPr id="5" name="楕円 4"/>
        <xdr:cNvSpPr/>
      </xdr:nvSpPr>
      <xdr:spPr>
        <a:xfrm>
          <a:off x="2469173" y="534865"/>
          <a:ext cx="197827" cy="19782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36635</xdr:colOff>
      <xdr:row>2</xdr:row>
      <xdr:rowOff>51288</xdr:rowOff>
    </xdr:from>
    <xdr:to>
      <xdr:col>63</xdr:col>
      <xdr:colOff>58615</xdr:colOff>
      <xdr:row>2</xdr:row>
      <xdr:rowOff>249115</xdr:rowOff>
    </xdr:to>
    <xdr:sp macro="" textlink="">
      <xdr:nvSpPr>
        <xdr:cNvPr id="6" name="楕円 5"/>
        <xdr:cNvSpPr/>
      </xdr:nvSpPr>
      <xdr:spPr>
        <a:xfrm>
          <a:off x="5517173" y="527538"/>
          <a:ext cx="197827" cy="19782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36636</xdr:colOff>
      <xdr:row>2</xdr:row>
      <xdr:rowOff>58615</xdr:rowOff>
    </xdr:from>
    <xdr:to>
      <xdr:col>97</xdr:col>
      <xdr:colOff>58616</xdr:colOff>
      <xdr:row>2</xdr:row>
      <xdr:rowOff>256442</xdr:rowOff>
    </xdr:to>
    <xdr:sp macro="" textlink="">
      <xdr:nvSpPr>
        <xdr:cNvPr id="7" name="楕円 6"/>
        <xdr:cNvSpPr/>
      </xdr:nvSpPr>
      <xdr:spPr>
        <a:xfrm>
          <a:off x="8623790" y="534865"/>
          <a:ext cx="197826" cy="19782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7327</xdr:colOff>
      <xdr:row>0</xdr:row>
      <xdr:rowOff>1884</xdr:rowOff>
    </xdr:from>
    <xdr:to>
      <xdr:col>32</xdr:col>
      <xdr:colOff>7327</xdr:colOff>
      <xdr:row>26</xdr:row>
      <xdr:rowOff>221692</xdr:rowOff>
    </xdr:to>
    <xdr:cxnSp macro="">
      <xdr:nvCxnSpPr>
        <xdr:cNvPr id="9" name="直線コネクタ 8"/>
        <xdr:cNvCxnSpPr/>
      </xdr:nvCxnSpPr>
      <xdr:spPr>
        <a:xfrm>
          <a:off x="2902927" y="1884"/>
          <a:ext cx="0" cy="6299479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</xdr:colOff>
      <xdr:row>0</xdr:row>
      <xdr:rowOff>16537</xdr:rowOff>
    </xdr:from>
    <xdr:to>
      <xdr:col>66</xdr:col>
      <xdr:colOff>1</xdr:colOff>
      <xdr:row>26</xdr:row>
      <xdr:rowOff>236345</xdr:rowOff>
    </xdr:to>
    <xdr:cxnSp macro="">
      <xdr:nvCxnSpPr>
        <xdr:cNvPr id="10" name="直線コネクタ 9"/>
        <xdr:cNvCxnSpPr/>
      </xdr:nvCxnSpPr>
      <xdr:spPr>
        <a:xfrm>
          <a:off x="5987144" y="16537"/>
          <a:ext cx="0" cy="6299479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7326</xdr:colOff>
      <xdr:row>15</xdr:row>
      <xdr:rowOff>0</xdr:rowOff>
    </xdr:from>
    <xdr:to>
      <xdr:col>28</xdr:col>
      <xdr:colOff>7326</xdr:colOff>
      <xdr:row>21</xdr:row>
      <xdr:rowOff>0</xdr:rowOff>
    </xdr:to>
    <xdr:cxnSp macro="">
      <xdr:nvCxnSpPr>
        <xdr:cNvPr id="12" name="直線コネクタ 11"/>
        <xdr:cNvCxnSpPr/>
      </xdr:nvCxnSpPr>
      <xdr:spPr>
        <a:xfrm>
          <a:off x="2436201" y="3619500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7326</xdr:colOff>
      <xdr:row>15</xdr:row>
      <xdr:rowOff>0</xdr:rowOff>
    </xdr:from>
    <xdr:to>
      <xdr:col>26</xdr:col>
      <xdr:colOff>7326</xdr:colOff>
      <xdr:row>21</xdr:row>
      <xdr:rowOff>0</xdr:rowOff>
    </xdr:to>
    <xdr:cxnSp macro="">
      <xdr:nvCxnSpPr>
        <xdr:cNvPr id="14" name="直線コネクタ 13"/>
        <xdr:cNvCxnSpPr/>
      </xdr:nvCxnSpPr>
      <xdr:spPr>
        <a:xfrm>
          <a:off x="2269514" y="3619500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7326</xdr:colOff>
      <xdr:row>15</xdr:row>
      <xdr:rowOff>0</xdr:rowOff>
    </xdr:from>
    <xdr:to>
      <xdr:col>22</xdr:col>
      <xdr:colOff>7326</xdr:colOff>
      <xdr:row>21</xdr:row>
      <xdr:rowOff>0</xdr:rowOff>
    </xdr:to>
    <xdr:cxnSp macro="">
      <xdr:nvCxnSpPr>
        <xdr:cNvPr id="15" name="直線コネクタ 14"/>
        <xdr:cNvCxnSpPr/>
      </xdr:nvCxnSpPr>
      <xdr:spPr>
        <a:xfrm>
          <a:off x="1936139" y="3619500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7326</xdr:colOff>
      <xdr:row>15</xdr:row>
      <xdr:rowOff>0</xdr:rowOff>
    </xdr:from>
    <xdr:to>
      <xdr:col>20</xdr:col>
      <xdr:colOff>7326</xdr:colOff>
      <xdr:row>21</xdr:row>
      <xdr:rowOff>0</xdr:rowOff>
    </xdr:to>
    <xdr:cxnSp macro="">
      <xdr:nvCxnSpPr>
        <xdr:cNvPr id="16" name="直線コネクタ 15"/>
        <xdr:cNvCxnSpPr/>
      </xdr:nvCxnSpPr>
      <xdr:spPr>
        <a:xfrm>
          <a:off x="1769451" y="3619500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1883</xdr:colOff>
      <xdr:row>15</xdr:row>
      <xdr:rowOff>5443</xdr:rowOff>
    </xdr:from>
    <xdr:to>
      <xdr:col>16</xdr:col>
      <xdr:colOff>1883</xdr:colOff>
      <xdr:row>21</xdr:row>
      <xdr:rowOff>5443</xdr:rowOff>
    </xdr:to>
    <xdr:cxnSp macro="">
      <xdr:nvCxnSpPr>
        <xdr:cNvPr id="17" name="直線コネクタ 16"/>
        <xdr:cNvCxnSpPr/>
      </xdr:nvCxnSpPr>
      <xdr:spPr>
        <a:xfrm>
          <a:off x="1430633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1883</xdr:colOff>
      <xdr:row>15</xdr:row>
      <xdr:rowOff>5443</xdr:rowOff>
    </xdr:from>
    <xdr:to>
      <xdr:col>14</xdr:col>
      <xdr:colOff>1883</xdr:colOff>
      <xdr:row>21</xdr:row>
      <xdr:rowOff>5443</xdr:rowOff>
    </xdr:to>
    <xdr:cxnSp macro="">
      <xdr:nvCxnSpPr>
        <xdr:cNvPr id="18" name="直線コネクタ 17"/>
        <xdr:cNvCxnSpPr/>
      </xdr:nvCxnSpPr>
      <xdr:spPr>
        <a:xfrm>
          <a:off x="1263946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1883</xdr:colOff>
      <xdr:row>15</xdr:row>
      <xdr:rowOff>4083</xdr:rowOff>
    </xdr:from>
    <xdr:to>
      <xdr:col>10</xdr:col>
      <xdr:colOff>1883</xdr:colOff>
      <xdr:row>21</xdr:row>
      <xdr:rowOff>0</xdr:rowOff>
    </xdr:to>
    <xdr:cxnSp macro="">
      <xdr:nvCxnSpPr>
        <xdr:cNvPr id="19" name="直線コネクタ 18"/>
        <xdr:cNvCxnSpPr/>
      </xdr:nvCxnSpPr>
      <xdr:spPr>
        <a:xfrm>
          <a:off x="930571" y="3623583"/>
          <a:ext cx="0" cy="148419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7326</xdr:colOff>
      <xdr:row>15</xdr:row>
      <xdr:rowOff>5443</xdr:rowOff>
    </xdr:from>
    <xdr:to>
      <xdr:col>62</xdr:col>
      <xdr:colOff>7326</xdr:colOff>
      <xdr:row>21</xdr:row>
      <xdr:rowOff>5443</xdr:rowOff>
    </xdr:to>
    <xdr:cxnSp macro="">
      <xdr:nvCxnSpPr>
        <xdr:cNvPr id="20" name="直線コネクタ 19"/>
        <xdr:cNvCxnSpPr/>
      </xdr:nvCxnSpPr>
      <xdr:spPr>
        <a:xfrm>
          <a:off x="5624355" y="3728357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7326</xdr:colOff>
      <xdr:row>15</xdr:row>
      <xdr:rowOff>5443</xdr:rowOff>
    </xdr:from>
    <xdr:to>
      <xdr:col>60</xdr:col>
      <xdr:colOff>7326</xdr:colOff>
      <xdr:row>21</xdr:row>
      <xdr:rowOff>5443</xdr:rowOff>
    </xdr:to>
    <xdr:cxnSp macro="">
      <xdr:nvCxnSpPr>
        <xdr:cNvPr id="21" name="直線コネクタ 20"/>
        <xdr:cNvCxnSpPr/>
      </xdr:nvCxnSpPr>
      <xdr:spPr>
        <a:xfrm>
          <a:off x="5450183" y="3728357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7326</xdr:colOff>
      <xdr:row>15</xdr:row>
      <xdr:rowOff>5443</xdr:rowOff>
    </xdr:from>
    <xdr:to>
      <xdr:col>56</xdr:col>
      <xdr:colOff>7326</xdr:colOff>
      <xdr:row>21</xdr:row>
      <xdr:rowOff>5443</xdr:rowOff>
    </xdr:to>
    <xdr:cxnSp macro="">
      <xdr:nvCxnSpPr>
        <xdr:cNvPr id="22" name="直線コネクタ 21"/>
        <xdr:cNvCxnSpPr/>
      </xdr:nvCxnSpPr>
      <xdr:spPr>
        <a:xfrm>
          <a:off x="5101840" y="3728357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7326</xdr:colOff>
      <xdr:row>15</xdr:row>
      <xdr:rowOff>5443</xdr:rowOff>
    </xdr:from>
    <xdr:to>
      <xdr:col>54</xdr:col>
      <xdr:colOff>7326</xdr:colOff>
      <xdr:row>21</xdr:row>
      <xdr:rowOff>5443</xdr:rowOff>
    </xdr:to>
    <xdr:cxnSp macro="">
      <xdr:nvCxnSpPr>
        <xdr:cNvPr id="23" name="直線コネクタ 22"/>
        <xdr:cNvCxnSpPr/>
      </xdr:nvCxnSpPr>
      <xdr:spPr>
        <a:xfrm>
          <a:off x="4927669" y="3728357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1883</xdr:colOff>
      <xdr:row>15</xdr:row>
      <xdr:rowOff>10886</xdr:rowOff>
    </xdr:from>
    <xdr:to>
      <xdr:col>50</xdr:col>
      <xdr:colOff>1883</xdr:colOff>
      <xdr:row>21</xdr:row>
      <xdr:rowOff>10886</xdr:rowOff>
    </xdr:to>
    <xdr:cxnSp macro="">
      <xdr:nvCxnSpPr>
        <xdr:cNvPr id="24" name="直線コネクタ 23"/>
        <xdr:cNvCxnSpPr/>
      </xdr:nvCxnSpPr>
      <xdr:spPr>
        <a:xfrm>
          <a:off x="4573883" y="3733800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1883</xdr:colOff>
      <xdr:row>15</xdr:row>
      <xdr:rowOff>10886</xdr:rowOff>
    </xdr:from>
    <xdr:to>
      <xdr:col>48</xdr:col>
      <xdr:colOff>1883</xdr:colOff>
      <xdr:row>21</xdr:row>
      <xdr:rowOff>10886</xdr:rowOff>
    </xdr:to>
    <xdr:cxnSp macro="">
      <xdr:nvCxnSpPr>
        <xdr:cNvPr id="25" name="直線コネクタ 24"/>
        <xdr:cNvCxnSpPr/>
      </xdr:nvCxnSpPr>
      <xdr:spPr>
        <a:xfrm>
          <a:off x="4399712" y="3733800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1883</xdr:colOff>
      <xdr:row>15</xdr:row>
      <xdr:rowOff>1</xdr:rowOff>
    </xdr:from>
    <xdr:to>
      <xdr:col>44</xdr:col>
      <xdr:colOff>1883</xdr:colOff>
      <xdr:row>21</xdr:row>
      <xdr:rowOff>1</xdr:rowOff>
    </xdr:to>
    <xdr:cxnSp macro="">
      <xdr:nvCxnSpPr>
        <xdr:cNvPr id="26" name="直線コネクタ 25"/>
        <xdr:cNvCxnSpPr/>
      </xdr:nvCxnSpPr>
      <xdr:spPr>
        <a:xfrm>
          <a:off x="4051369" y="3722915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6816</xdr:colOff>
      <xdr:row>15</xdr:row>
      <xdr:rowOff>5443</xdr:rowOff>
    </xdr:from>
    <xdr:to>
      <xdr:col>96</xdr:col>
      <xdr:colOff>6816</xdr:colOff>
      <xdr:row>21</xdr:row>
      <xdr:rowOff>5443</xdr:rowOff>
    </xdr:to>
    <xdr:cxnSp macro="">
      <xdr:nvCxnSpPr>
        <xdr:cNvPr id="27" name="直線コネクタ 26"/>
        <xdr:cNvCxnSpPr/>
      </xdr:nvCxnSpPr>
      <xdr:spPr>
        <a:xfrm>
          <a:off x="8388816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6815</xdr:colOff>
      <xdr:row>15</xdr:row>
      <xdr:rowOff>5443</xdr:rowOff>
    </xdr:from>
    <xdr:to>
      <xdr:col>94</xdr:col>
      <xdr:colOff>6815</xdr:colOff>
      <xdr:row>21</xdr:row>
      <xdr:rowOff>5443</xdr:rowOff>
    </xdr:to>
    <xdr:cxnSp macro="">
      <xdr:nvCxnSpPr>
        <xdr:cNvPr id="28" name="直線コネクタ 27"/>
        <xdr:cNvCxnSpPr/>
      </xdr:nvCxnSpPr>
      <xdr:spPr>
        <a:xfrm>
          <a:off x="8222128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6815</xdr:colOff>
      <xdr:row>15</xdr:row>
      <xdr:rowOff>5443</xdr:rowOff>
    </xdr:from>
    <xdr:to>
      <xdr:col>90</xdr:col>
      <xdr:colOff>6815</xdr:colOff>
      <xdr:row>21</xdr:row>
      <xdr:rowOff>5443</xdr:rowOff>
    </xdr:to>
    <xdr:cxnSp macro="">
      <xdr:nvCxnSpPr>
        <xdr:cNvPr id="29" name="直線コネクタ 28"/>
        <xdr:cNvCxnSpPr/>
      </xdr:nvCxnSpPr>
      <xdr:spPr>
        <a:xfrm>
          <a:off x="7888753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6815</xdr:colOff>
      <xdr:row>15</xdr:row>
      <xdr:rowOff>5443</xdr:rowOff>
    </xdr:from>
    <xdr:to>
      <xdr:col>88</xdr:col>
      <xdr:colOff>6815</xdr:colOff>
      <xdr:row>21</xdr:row>
      <xdr:rowOff>5443</xdr:rowOff>
    </xdr:to>
    <xdr:cxnSp macro="">
      <xdr:nvCxnSpPr>
        <xdr:cNvPr id="30" name="直線コネクタ 29"/>
        <xdr:cNvCxnSpPr/>
      </xdr:nvCxnSpPr>
      <xdr:spPr>
        <a:xfrm>
          <a:off x="7722065" y="3624943"/>
          <a:ext cx="0" cy="148828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7325</xdr:colOff>
      <xdr:row>15</xdr:row>
      <xdr:rowOff>10886</xdr:rowOff>
    </xdr:from>
    <xdr:to>
      <xdr:col>84</xdr:col>
      <xdr:colOff>7325</xdr:colOff>
      <xdr:row>21</xdr:row>
      <xdr:rowOff>10886</xdr:rowOff>
    </xdr:to>
    <xdr:cxnSp macro="">
      <xdr:nvCxnSpPr>
        <xdr:cNvPr id="31" name="直線コネクタ 30"/>
        <xdr:cNvCxnSpPr/>
      </xdr:nvCxnSpPr>
      <xdr:spPr>
        <a:xfrm>
          <a:off x="7670868" y="3733800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7326</xdr:colOff>
      <xdr:row>15</xdr:row>
      <xdr:rowOff>5443</xdr:rowOff>
    </xdr:from>
    <xdr:to>
      <xdr:col>82</xdr:col>
      <xdr:colOff>7326</xdr:colOff>
      <xdr:row>21</xdr:row>
      <xdr:rowOff>5443</xdr:rowOff>
    </xdr:to>
    <xdr:cxnSp macro="">
      <xdr:nvCxnSpPr>
        <xdr:cNvPr id="32" name="直線コネクタ 31"/>
        <xdr:cNvCxnSpPr/>
      </xdr:nvCxnSpPr>
      <xdr:spPr>
        <a:xfrm>
          <a:off x="7496697" y="3728357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7325</xdr:colOff>
      <xdr:row>15</xdr:row>
      <xdr:rowOff>1</xdr:rowOff>
    </xdr:from>
    <xdr:to>
      <xdr:col>78</xdr:col>
      <xdr:colOff>7325</xdr:colOff>
      <xdr:row>21</xdr:row>
      <xdr:rowOff>1</xdr:rowOff>
    </xdr:to>
    <xdr:cxnSp macro="">
      <xdr:nvCxnSpPr>
        <xdr:cNvPr id="33" name="直線コネクタ 32"/>
        <xdr:cNvCxnSpPr/>
      </xdr:nvCxnSpPr>
      <xdr:spPr>
        <a:xfrm>
          <a:off x="7148354" y="3722915"/>
          <a:ext cx="0" cy="133894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R11"/>
  <sheetViews>
    <sheetView topLeftCell="A10" workbookViewId="0">
      <selection activeCell="P14" sqref="P14"/>
    </sheetView>
  </sheetViews>
  <sheetFormatPr defaultRowHeight="18"/>
  <cols>
    <col min="1" max="1" width="14.5" style="13" customWidth="1"/>
    <col min="2" max="2" width="13.5" customWidth="1"/>
    <col min="3" max="9" width="4.59765625" customWidth="1"/>
    <col min="10" max="10" width="5.19921875" customWidth="1"/>
    <col min="11" max="18" width="4.59765625" customWidth="1"/>
  </cols>
  <sheetData>
    <row r="1" spans="1:18" ht="12.75" customHeight="1" thickBot="1">
      <c r="A1" s="50" t="s">
        <v>50</v>
      </c>
      <c r="B1" s="26" t="s">
        <v>49</v>
      </c>
      <c r="C1" s="45" t="s">
        <v>54</v>
      </c>
      <c r="D1" s="46"/>
      <c r="E1" s="46"/>
      <c r="F1" s="46"/>
      <c r="G1" s="46"/>
      <c r="H1" s="46"/>
      <c r="I1" s="46"/>
      <c r="J1" s="47"/>
      <c r="K1" s="45" t="s">
        <v>55</v>
      </c>
      <c r="L1" s="46"/>
      <c r="M1" s="46"/>
      <c r="N1" s="46"/>
      <c r="O1" s="46"/>
      <c r="P1" s="46"/>
      <c r="Q1" s="46"/>
      <c r="R1" s="47"/>
    </row>
    <row r="2" spans="1:18" ht="31.5" customHeight="1" thickBot="1">
      <c r="A2" s="50"/>
      <c r="B2" s="28"/>
      <c r="C2" s="53"/>
      <c r="D2" s="54"/>
      <c r="E2" s="54"/>
      <c r="F2" s="54"/>
      <c r="G2" s="54"/>
      <c r="H2" s="54"/>
      <c r="I2" s="54"/>
      <c r="J2" s="55"/>
      <c r="K2" s="56"/>
      <c r="L2" s="57"/>
      <c r="M2" s="57"/>
      <c r="N2" s="57"/>
      <c r="O2" s="57"/>
      <c r="P2" s="57"/>
      <c r="Q2" s="57"/>
      <c r="R2" s="58"/>
    </row>
    <row r="3" spans="1:18" ht="33.75" customHeight="1" thickBot="1">
      <c r="A3" s="27" t="s">
        <v>41</v>
      </c>
      <c r="B3" s="51"/>
      <c r="C3" s="44"/>
      <c r="D3" s="44"/>
      <c r="E3" s="44"/>
      <c r="F3" s="44"/>
      <c r="G3" s="44"/>
      <c r="H3" s="44"/>
      <c r="I3" s="44"/>
      <c r="J3" s="52"/>
      <c r="K3" s="4"/>
      <c r="L3" s="4"/>
      <c r="M3" s="4"/>
      <c r="N3" s="4"/>
      <c r="O3" s="4"/>
      <c r="P3" s="4"/>
      <c r="Q3" s="4"/>
      <c r="R3" s="4"/>
    </row>
    <row r="4" spans="1:18" ht="33.75" customHeight="1" thickBot="1">
      <c r="A4" s="27" t="s">
        <v>51</v>
      </c>
      <c r="B4" s="32"/>
      <c r="C4" s="33"/>
      <c r="D4" s="34" t="s">
        <v>52</v>
      </c>
      <c r="E4" s="59" t="s">
        <v>42</v>
      </c>
      <c r="F4" s="60"/>
      <c r="G4" s="60"/>
      <c r="H4" s="61"/>
      <c r="I4" s="61"/>
      <c r="J4" s="62"/>
      <c r="K4" s="48" t="s">
        <v>44</v>
      </c>
      <c r="L4" s="49"/>
      <c r="M4" s="61"/>
      <c r="N4" s="61"/>
      <c r="O4" s="62"/>
      <c r="P4" s="4"/>
      <c r="Q4" s="4"/>
      <c r="R4" s="4"/>
    </row>
    <row r="5" spans="1:18" ht="33.75" customHeight="1" thickBot="1">
      <c r="A5" s="24" t="s">
        <v>43</v>
      </c>
      <c r="B5" s="37"/>
      <c r="C5" s="33"/>
      <c r="D5" s="36" t="s">
        <v>46</v>
      </c>
      <c r="E5" s="30"/>
      <c r="F5" s="36" t="s">
        <v>47</v>
      </c>
      <c r="G5" s="30"/>
      <c r="H5" s="36" t="s">
        <v>48</v>
      </c>
      <c r="I5" s="36" t="s">
        <v>53</v>
      </c>
      <c r="J5" s="44"/>
      <c r="K5" s="44"/>
      <c r="L5" s="44"/>
      <c r="M5" s="30"/>
      <c r="N5" s="36" t="s">
        <v>46</v>
      </c>
      <c r="O5" s="30"/>
      <c r="P5" s="36" t="s">
        <v>47</v>
      </c>
      <c r="Q5" s="30"/>
      <c r="R5" s="31" t="s">
        <v>48</v>
      </c>
    </row>
    <row r="6" spans="1:18" ht="33.75" customHeight="1" thickBot="1">
      <c r="A6" s="23" t="s">
        <v>4</v>
      </c>
      <c r="B6" s="35"/>
      <c r="C6" s="31" t="s">
        <v>40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3.75" customHeight="1" thickBot="1">
      <c r="A7" s="25" t="s">
        <v>3</v>
      </c>
      <c r="B7" s="35"/>
      <c r="C7" s="31" t="s">
        <v>40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33.75" customHeight="1" thickBot="1">
      <c r="A8" s="25" t="s">
        <v>2</v>
      </c>
      <c r="B8" s="35"/>
      <c r="C8" s="31" t="s">
        <v>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33.75" customHeight="1" thickBot="1">
      <c r="A9" s="25" t="s">
        <v>1</v>
      </c>
      <c r="B9" s="35"/>
      <c r="C9" s="31" t="s">
        <v>40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75" customHeight="1" thickBot="1">
      <c r="A10" s="25" t="s">
        <v>0</v>
      </c>
      <c r="B10" s="38">
        <f>SUM(B6:B9)</f>
        <v>0</v>
      </c>
      <c r="C10" s="31" t="s">
        <v>40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33.75" customHeight="1" thickBot="1">
      <c r="A11" s="25" t="s">
        <v>45</v>
      </c>
      <c r="B11" s="29"/>
      <c r="C11" s="30"/>
      <c r="D11" s="36" t="s">
        <v>46</v>
      </c>
      <c r="E11" s="30"/>
      <c r="F11" s="36" t="s">
        <v>47</v>
      </c>
      <c r="G11" s="30"/>
      <c r="H11" s="31" t="s">
        <v>48</v>
      </c>
      <c r="I11" s="4"/>
      <c r="J11" s="4"/>
      <c r="K11" s="4"/>
      <c r="L11" s="4"/>
      <c r="M11" s="4"/>
      <c r="N11" s="4"/>
      <c r="O11" s="4"/>
      <c r="P11" s="4"/>
      <c r="Q11" s="4"/>
      <c r="R11" s="4"/>
    </row>
  </sheetData>
  <mergeCells count="11">
    <mergeCell ref="J5:L5"/>
    <mergeCell ref="C1:J1"/>
    <mergeCell ref="K1:R1"/>
    <mergeCell ref="K4:L4"/>
    <mergeCell ref="A1:A2"/>
    <mergeCell ref="B3:J3"/>
    <mergeCell ref="C2:J2"/>
    <mergeCell ref="K2:R2"/>
    <mergeCell ref="E4:G4"/>
    <mergeCell ref="M4:O4"/>
    <mergeCell ref="H4:J4"/>
  </mergeCells>
  <phoneticPr fontId="1"/>
  <pageMargins left="0.7" right="0.7" top="0.75" bottom="0.75" header="0.3" footer="0.3"/>
  <pageSetup paperSize="9" orientation="landscape" horizontalDpi="4294967294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T27"/>
  <sheetViews>
    <sheetView tabSelected="1" zoomScaleNormal="100" workbookViewId="0">
      <selection activeCell="A8" sqref="A8:AD8"/>
    </sheetView>
  </sheetViews>
  <sheetFormatPr defaultColWidth="1.09765625" defaultRowHeight="18"/>
  <cols>
    <col min="1" max="8" width="1.19921875" customWidth="1"/>
    <col min="26" max="26" width="1.09765625" customWidth="1"/>
    <col min="31" max="42" width="1.19921875" customWidth="1"/>
    <col min="65" max="76" width="1.19921875" customWidth="1"/>
  </cols>
  <sheetData>
    <row r="1" spans="1:98" ht="13.5" customHeight="1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2"/>
      <c r="N1" s="2"/>
      <c r="O1" s="2"/>
      <c r="P1" s="2"/>
      <c r="Q1" s="2"/>
      <c r="R1" s="2"/>
      <c r="S1" s="1"/>
      <c r="AI1" s="94" t="s">
        <v>5</v>
      </c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2"/>
      <c r="AV1" s="2"/>
      <c r="AW1" s="2"/>
      <c r="AX1" s="2"/>
      <c r="AY1" s="2"/>
      <c r="AZ1" s="2"/>
      <c r="BA1" s="1"/>
      <c r="BQ1" s="94" t="s">
        <v>5</v>
      </c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2"/>
      <c r="CD1" s="2"/>
      <c r="CE1" s="2"/>
      <c r="CF1" s="2"/>
      <c r="CG1" s="2"/>
      <c r="CH1" s="2"/>
      <c r="CI1" s="1"/>
    </row>
    <row r="2" spans="1:98" ht="22.5" customHeight="1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2"/>
      <c r="N2" s="2"/>
      <c r="O2" s="2"/>
      <c r="P2" s="2"/>
      <c r="Q2" s="2"/>
      <c r="R2" s="2"/>
      <c r="S2" s="1"/>
      <c r="AI2" s="73" t="s">
        <v>16</v>
      </c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2"/>
      <c r="AV2" s="2"/>
      <c r="AW2" s="2"/>
      <c r="AX2" s="2"/>
      <c r="AY2" s="2"/>
      <c r="AZ2" s="2"/>
      <c r="BA2" s="1"/>
      <c r="BQ2" s="73" t="s">
        <v>16</v>
      </c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2"/>
      <c r="CD2" s="2"/>
      <c r="CE2" s="2"/>
      <c r="CF2" s="2"/>
      <c r="CG2" s="2"/>
      <c r="CH2" s="2"/>
      <c r="CI2" s="1"/>
    </row>
    <row r="3" spans="1:98" ht="22.5" customHeight="1">
      <c r="A3" s="71" t="s">
        <v>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4" t="s">
        <v>26</v>
      </c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8"/>
      <c r="AF3" s="8"/>
      <c r="AI3" s="71" t="s">
        <v>6</v>
      </c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4" t="s">
        <v>59</v>
      </c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8"/>
      <c r="BN3" s="8"/>
      <c r="BQ3" s="71" t="s">
        <v>6</v>
      </c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21" t="s">
        <v>38</v>
      </c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</row>
    <row r="4" spans="1:98" ht="13.5" customHeight="1">
      <c r="A4" s="77" t="s">
        <v>14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77" t="s">
        <v>15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  <c r="AE4" s="12"/>
      <c r="AF4" s="12"/>
      <c r="AI4" s="77" t="s">
        <v>14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9"/>
      <c r="AV4" s="77" t="s">
        <v>15</v>
      </c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9"/>
      <c r="BM4" s="12"/>
      <c r="BN4" s="12"/>
      <c r="BQ4" s="77" t="s">
        <v>14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9"/>
      <c r="CD4" s="77" t="s">
        <v>15</v>
      </c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9"/>
    </row>
    <row r="5" spans="1:98" ht="22.5" customHeight="1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77" t="s">
        <v>57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  <c r="AE5" s="12"/>
      <c r="AF5" s="12"/>
      <c r="AI5" s="122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77" t="s">
        <v>58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9"/>
      <c r="BM5" s="12"/>
      <c r="BN5" s="12"/>
      <c r="BQ5" s="122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77" t="s">
        <v>58</v>
      </c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9"/>
    </row>
    <row r="6" spans="1:98" ht="19.5" customHeight="1">
      <c r="A6" s="3" t="s">
        <v>27</v>
      </c>
      <c r="B6" s="5"/>
      <c r="C6" s="5"/>
      <c r="D6" s="5"/>
      <c r="E6" s="5"/>
      <c r="F6" s="5"/>
      <c r="G6" s="5"/>
      <c r="H6" s="5"/>
      <c r="I6" s="120" t="str">
        <f>IF(入力シート!B2="","",入力シート!B2)</f>
        <v/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1"/>
      <c r="AE6" s="12"/>
      <c r="AF6" s="12"/>
      <c r="AI6" s="3" t="s">
        <v>27</v>
      </c>
      <c r="AJ6" s="5"/>
      <c r="AK6" s="5"/>
      <c r="AL6" s="5"/>
      <c r="AM6" s="5"/>
      <c r="AN6" s="5"/>
      <c r="AO6" s="5"/>
      <c r="AP6" s="5"/>
      <c r="AQ6" s="120" t="str">
        <f>I6</f>
        <v/>
      </c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9"/>
      <c r="BM6" s="12"/>
      <c r="BN6" s="12"/>
      <c r="BQ6" s="3" t="s">
        <v>27</v>
      </c>
      <c r="BR6" s="9"/>
      <c r="BS6" s="9"/>
      <c r="BT6" s="9"/>
      <c r="BU6" s="9"/>
      <c r="BV6" s="9"/>
      <c r="BW6" s="9"/>
      <c r="BX6" s="9"/>
      <c r="BY6" s="120" t="str">
        <f>AQ6</f>
        <v/>
      </c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9"/>
    </row>
    <row r="7" spans="1:98" ht="19.5" customHeight="1">
      <c r="A7" s="65" t="str">
        <f>IF(入力シート!C2="","",入力シート!C2)</f>
        <v/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  <c r="AE7" s="12"/>
      <c r="AF7" s="12"/>
      <c r="AI7" s="65" t="str">
        <f>A7</f>
        <v/>
      </c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7"/>
      <c r="BM7" s="12"/>
      <c r="BN7" s="12"/>
      <c r="BQ7" s="65" t="str">
        <f>AI7</f>
        <v/>
      </c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7"/>
    </row>
    <row r="8" spans="1:98" ht="19.5" customHeight="1">
      <c r="A8" s="68" t="str">
        <f>IF(入力シート!K2="","",入力シート!K2)</f>
        <v/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0"/>
      <c r="AE8" s="12"/>
      <c r="AF8" s="12"/>
      <c r="AI8" s="68" t="str">
        <f>A8</f>
        <v/>
      </c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70"/>
      <c r="BM8" s="12"/>
      <c r="BN8" s="12"/>
      <c r="BQ8" s="68" t="str">
        <f>AI8</f>
        <v/>
      </c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70"/>
    </row>
    <row r="9" spans="1:98" ht="19.5" customHeight="1">
      <c r="A9" s="124" t="s">
        <v>28</v>
      </c>
      <c r="B9" s="125"/>
      <c r="C9" s="125"/>
      <c r="D9" s="125"/>
      <c r="E9" s="125"/>
      <c r="F9" s="125"/>
      <c r="G9" s="125"/>
      <c r="H9" s="125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7"/>
      <c r="AE9" s="12"/>
      <c r="AF9" s="12"/>
      <c r="AI9" s="124" t="s">
        <v>28</v>
      </c>
      <c r="AJ9" s="125"/>
      <c r="AK9" s="125"/>
      <c r="AL9" s="125"/>
      <c r="AM9" s="125"/>
      <c r="AN9" s="125"/>
      <c r="AO9" s="125"/>
      <c r="AP9" s="125"/>
      <c r="AQ9" s="125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7"/>
      <c r="BM9" s="12"/>
      <c r="BN9" s="12"/>
      <c r="BQ9" s="124" t="s">
        <v>28</v>
      </c>
      <c r="BR9" s="125"/>
      <c r="BS9" s="125"/>
      <c r="BT9" s="125"/>
      <c r="BU9" s="125"/>
      <c r="BV9" s="125"/>
      <c r="BW9" s="125"/>
      <c r="BX9" s="125"/>
      <c r="BY9" s="125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7"/>
    </row>
    <row r="10" spans="1:98" ht="19.5" customHeight="1">
      <c r="A10" s="65" t="str">
        <f>IF(入力シート!B3="","",入力シート!B3)</f>
        <v/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  <c r="AE10" s="12"/>
      <c r="AF10" s="12"/>
      <c r="AI10" s="65" t="str">
        <f>A10</f>
        <v/>
      </c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7"/>
      <c r="BM10" s="12"/>
      <c r="BN10" s="12"/>
      <c r="BQ10" s="65" t="str">
        <f>AI10</f>
        <v/>
      </c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7"/>
    </row>
    <row r="11" spans="1:98" ht="19.5" customHeight="1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" t="s">
        <v>17</v>
      </c>
      <c r="AB11" s="6"/>
      <c r="AC11" s="6"/>
      <c r="AD11" s="7"/>
      <c r="AE11" s="19"/>
      <c r="AF11" s="19"/>
      <c r="AI11" s="68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"/>
      <c r="BJ11" s="6"/>
      <c r="BK11" s="6"/>
      <c r="BL11" s="7"/>
      <c r="BM11" s="19"/>
      <c r="BN11" s="19"/>
      <c r="BQ11" s="68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" t="s">
        <v>17</v>
      </c>
      <c r="CR11" s="6"/>
      <c r="CS11" s="6"/>
      <c r="CT11" s="7"/>
    </row>
    <row r="12" spans="1:98" ht="13.5" customHeight="1">
      <c r="A12" s="77" t="s">
        <v>7</v>
      </c>
      <c r="B12" s="78"/>
      <c r="C12" s="78"/>
      <c r="D12" s="78"/>
      <c r="E12" s="78"/>
      <c r="F12" s="78"/>
      <c r="G12" s="78"/>
      <c r="H12" s="78"/>
      <c r="I12" s="78"/>
      <c r="J12" s="78"/>
      <c r="K12" s="77" t="s">
        <v>8</v>
      </c>
      <c r="L12" s="78"/>
      <c r="M12" s="78"/>
      <c r="N12" s="78"/>
      <c r="O12" s="78"/>
      <c r="P12" s="79"/>
      <c r="Q12" s="94" t="s">
        <v>9</v>
      </c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12"/>
      <c r="AF12" s="12"/>
      <c r="AI12" s="77" t="s">
        <v>7</v>
      </c>
      <c r="AJ12" s="78"/>
      <c r="AK12" s="78"/>
      <c r="AL12" s="78"/>
      <c r="AM12" s="78"/>
      <c r="AN12" s="78"/>
      <c r="AO12" s="78"/>
      <c r="AP12" s="78"/>
      <c r="AQ12" s="78"/>
      <c r="AR12" s="78"/>
      <c r="AS12" s="77" t="s">
        <v>8</v>
      </c>
      <c r="AT12" s="78"/>
      <c r="AU12" s="78"/>
      <c r="AV12" s="78"/>
      <c r="AW12" s="78"/>
      <c r="AX12" s="79"/>
      <c r="AY12" s="94" t="s">
        <v>9</v>
      </c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12"/>
      <c r="BN12" s="12"/>
      <c r="BQ12" s="77" t="s">
        <v>7</v>
      </c>
      <c r="BR12" s="78"/>
      <c r="BS12" s="78"/>
      <c r="BT12" s="78"/>
      <c r="BU12" s="78"/>
      <c r="BV12" s="78"/>
      <c r="BW12" s="78"/>
      <c r="BX12" s="78"/>
      <c r="BY12" s="78"/>
      <c r="BZ12" s="78"/>
      <c r="CA12" s="77" t="s">
        <v>8</v>
      </c>
      <c r="CB12" s="78"/>
      <c r="CC12" s="78"/>
      <c r="CD12" s="78"/>
      <c r="CE12" s="78"/>
      <c r="CF12" s="79"/>
      <c r="CG12" s="94" t="s">
        <v>9</v>
      </c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</row>
    <row r="13" spans="1:98" ht="22.5" customHeight="1">
      <c r="A13" s="100" t="str">
        <f>IF(入力シート!B4="","",入力シート!B4)</f>
        <v/>
      </c>
      <c r="B13" s="76"/>
      <c r="C13" s="76"/>
      <c r="D13" s="76"/>
      <c r="E13" s="76" t="str">
        <f>IF(入力シート!C4="","",入力シート!C4)</f>
        <v/>
      </c>
      <c r="F13" s="76"/>
      <c r="G13" s="76"/>
      <c r="H13" s="10" t="s">
        <v>7</v>
      </c>
      <c r="I13" s="40"/>
      <c r="J13" s="10"/>
      <c r="K13" s="77"/>
      <c r="L13" s="78"/>
      <c r="M13" s="78"/>
      <c r="N13" s="78"/>
      <c r="O13" s="78"/>
      <c r="P13" s="79"/>
      <c r="Q13" s="119" t="str">
        <f>IF(入力シート!H4="","",入力シート!H4)</f>
        <v/>
      </c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7"/>
      <c r="AF13" s="17"/>
      <c r="AG13" s="40"/>
      <c r="AH13" s="40"/>
      <c r="AI13" s="100" t="str">
        <f>A13</f>
        <v/>
      </c>
      <c r="AJ13" s="76"/>
      <c r="AK13" s="76"/>
      <c r="AL13" s="76"/>
      <c r="AM13" s="76" t="str">
        <f>E13</f>
        <v/>
      </c>
      <c r="AN13" s="76"/>
      <c r="AO13" s="76"/>
      <c r="AP13" s="10" t="s">
        <v>7</v>
      </c>
      <c r="AQ13" s="40"/>
      <c r="AR13" s="10"/>
      <c r="AS13" s="77"/>
      <c r="AT13" s="78"/>
      <c r="AU13" s="78"/>
      <c r="AV13" s="78"/>
      <c r="AW13" s="78"/>
      <c r="AX13" s="79"/>
      <c r="AY13" s="119" t="str">
        <f>Q13</f>
        <v/>
      </c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7"/>
      <c r="BN13" s="17"/>
      <c r="BO13" s="40"/>
      <c r="BP13" s="40"/>
      <c r="BQ13" s="100" t="str">
        <f>AI13</f>
        <v/>
      </c>
      <c r="BR13" s="76"/>
      <c r="BS13" s="76"/>
      <c r="BT13" s="76"/>
      <c r="BU13" s="76" t="str">
        <f>AM13</f>
        <v/>
      </c>
      <c r="BV13" s="76"/>
      <c r="BW13" s="76"/>
      <c r="BX13" s="10" t="s">
        <v>7</v>
      </c>
      <c r="BY13" s="40"/>
      <c r="BZ13" s="10"/>
      <c r="CA13" s="77"/>
      <c r="CB13" s="78"/>
      <c r="CC13" s="78"/>
      <c r="CD13" s="78"/>
      <c r="CE13" s="78"/>
      <c r="CF13" s="79"/>
      <c r="CG13" s="119" t="str">
        <f>AY13</f>
        <v/>
      </c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</row>
    <row r="14" spans="1:98" ht="13.5" customHeight="1">
      <c r="A14" s="94" t="s">
        <v>10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3" t="s">
        <v>35</v>
      </c>
      <c r="AA14" s="93"/>
      <c r="AB14" s="93"/>
      <c r="AC14" s="93"/>
      <c r="AD14" s="93"/>
      <c r="AE14" s="17"/>
      <c r="AF14" s="17"/>
      <c r="AG14" s="40"/>
      <c r="AH14" s="40"/>
      <c r="AI14" s="94" t="s">
        <v>10</v>
      </c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130"/>
      <c r="AZ14" s="130"/>
      <c r="BA14" s="130"/>
      <c r="BB14" s="130"/>
      <c r="BC14" s="130"/>
      <c r="BD14" s="130"/>
      <c r="BE14" s="130"/>
      <c r="BF14" s="130"/>
      <c r="BG14" s="130"/>
      <c r="BH14" s="131" t="s">
        <v>35</v>
      </c>
      <c r="BI14" s="131"/>
      <c r="BJ14" s="131"/>
      <c r="BK14" s="131"/>
      <c r="BL14" s="131"/>
      <c r="BM14" s="17"/>
      <c r="BN14" s="17"/>
      <c r="BO14" s="40"/>
      <c r="BP14" s="40"/>
      <c r="BQ14" s="94" t="s">
        <v>10</v>
      </c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130"/>
      <c r="CH14" s="130"/>
      <c r="CI14" s="130"/>
      <c r="CJ14" s="130"/>
      <c r="CK14" s="130"/>
      <c r="CL14" s="130"/>
      <c r="CM14" s="130"/>
      <c r="CN14" s="130"/>
      <c r="CO14" s="130"/>
      <c r="CP14" s="131" t="s">
        <v>11</v>
      </c>
      <c r="CQ14" s="131"/>
      <c r="CR14" s="131"/>
      <c r="CS14" s="131"/>
      <c r="CT14" s="131"/>
    </row>
    <row r="15" spans="1:98" ht="22.5" customHeight="1">
      <c r="A15" s="95" t="str">
        <f>IF(入力シート!B5="","",入力シート!B5)</f>
        <v/>
      </c>
      <c r="B15" s="96"/>
      <c r="C15" s="96" t="str">
        <f>IF(入力シート!C5="","",入力シート!C5)</f>
        <v/>
      </c>
      <c r="D15" s="96"/>
      <c r="E15" s="18" t="s">
        <v>32</v>
      </c>
      <c r="F15" s="96" t="str">
        <f>IF(入力シート!E5="","",入力シート!E5)</f>
        <v/>
      </c>
      <c r="G15" s="96"/>
      <c r="H15" s="18" t="s">
        <v>33</v>
      </c>
      <c r="I15" s="88" t="str">
        <f>IF(入力シート!G5="","",入力シート!G5)</f>
        <v/>
      </c>
      <c r="J15" s="88"/>
      <c r="K15" s="22" t="s">
        <v>34</v>
      </c>
      <c r="L15" s="88" t="s">
        <v>31</v>
      </c>
      <c r="M15" s="88"/>
      <c r="N15" s="88" t="str">
        <f>IF(入力シート!J5="","",入力シート!J5)</f>
        <v/>
      </c>
      <c r="O15" s="88"/>
      <c r="P15" s="88" t="str">
        <f>IF(入力シート!M5="","",入力シート!M5)</f>
        <v/>
      </c>
      <c r="Q15" s="88"/>
      <c r="R15" s="22" t="s">
        <v>32</v>
      </c>
      <c r="S15" s="88" t="str">
        <f>IF(入力シート!O5="","",入力シート!O5)</f>
        <v/>
      </c>
      <c r="T15" s="88"/>
      <c r="U15" s="22" t="s">
        <v>33</v>
      </c>
      <c r="V15" s="88" t="str">
        <f>IF(入力シート!Q5="","",入力シート!Q5)</f>
        <v/>
      </c>
      <c r="W15" s="88"/>
      <c r="X15" s="22" t="s">
        <v>34</v>
      </c>
      <c r="Y15" s="41"/>
      <c r="Z15" s="90" t="str">
        <f>IF(入力シート!M4="","",入力シート!M4)</f>
        <v/>
      </c>
      <c r="AA15" s="91"/>
      <c r="AB15" s="91"/>
      <c r="AC15" s="91"/>
      <c r="AD15" s="92"/>
      <c r="AE15" s="42"/>
      <c r="AF15" s="42"/>
      <c r="AG15" s="40"/>
      <c r="AH15" s="40"/>
      <c r="AI15" s="95" t="str">
        <f>A15</f>
        <v/>
      </c>
      <c r="AJ15" s="96"/>
      <c r="AK15" s="96" t="str">
        <f>C15</f>
        <v/>
      </c>
      <c r="AL15" s="96"/>
      <c r="AM15" s="18" t="s">
        <v>32</v>
      </c>
      <c r="AN15" s="96" t="str">
        <f>F15</f>
        <v/>
      </c>
      <c r="AO15" s="96"/>
      <c r="AP15" s="18" t="s">
        <v>33</v>
      </c>
      <c r="AQ15" s="88" t="str">
        <f>I15</f>
        <v/>
      </c>
      <c r="AR15" s="88"/>
      <c r="AS15" s="22" t="s">
        <v>34</v>
      </c>
      <c r="AT15" s="88" t="s">
        <v>31</v>
      </c>
      <c r="AU15" s="88"/>
      <c r="AV15" s="88" t="str">
        <f>N15</f>
        <v/>
      </c>
      <c r="AW15" s="88"/>
      <c r="AX15" s="88" t="str">
        <f>P15</f>
        <v/>
      </c>
      <c r="AY15" s="88"/>
      <c r="AZ15" s="22" t="s">
        <v>32</v>
      </c>
      <c r="BA15" s="88" t="str">
        <f>S15</f>
        <v/>
      </c>
      <c r="BB15" s="88"/>
      <c r="BC15" s="22" t="s">
        <v>33</v>
      </c>
      <c r="BD15" s="88" t="str">
        <f>V15</f>
        <v/>
      </c>
      <c r="BE15" s="88"/>
      <c r="BF15" s="22" t="s">
        <v>34</v>
      </c>
      <c r="BG15" s="41"/>
      <c r="BH15" s="90" t="str">
        <f>Z15</f>
        <v/>
      </c>
      <c r="BI15" s="91"/>
      <c r="BJ15" s="91"/>
      <c r="BK15" s="91"/>
      <c r="BL15" s="92"/>
      <c r="BM15" s="42"/>
      <c r="BN15" s="42"/>
      <c r="BO15" s="40"/>
      <c r="BP15" s="40"/>
      <c r="BQ15" s="95" t="str">
        <f>AI15</f>
        <v/>
      </c>
      <c r="BR15" s="96"/>
      <c r="BS15" s="96" t="str">
        <f>AK15</f>
        <v/>
      </c>
      <c r="BT15" s="96"/>
      <c r="BU15" s="18" t="s">
        <v>32</v>
      </c>
      <c r="BV15" s="96" t="str">
        <f>AN15</f>
        <v/>
      </c>
      <c r="BW15" s="96"/>
      <c r="BX15" s="18" t="s">
        <v>33</v>
      </c>
      <c r="BY15" s="88" t="str">
        <f>AQ15</f>
        <v/>
      </c>
      <c r="BZ15" s="88"/>
      <c r="CA15" s="22" t="s">
        <v>34</v>
      </c>
      <c r="CB15" s="88" t="s">
        <v>31</v>
      </c>
      <c r="CC15" s="88"/>
      <c r="CD15" s="88" t="str">
        <f>AV15</f>
        <v/>
      </c>
      <c r="CE15" s="88"/>
      <c r="CF15" s="88" t="str">
        <f>AX15</f>
        <v/>
      </c>
      <c r="CG15" s="88"/>
      <c r="CH15" s="22" t="s">
        <v>32</v>
      </c>
      <c r="CI15" s="88" t="str">
        <f>BA15</f>
        <v/>
      </c>
      <c r="CJ15" s="88"/>
      <c r="CK15" s="22" t="s">
        <v>33</v>
      </c>
      <c r="CL15" s="88" t="str">
        <f>BD15</f>
        <v/>
      </c>
      <c r="CM15" s="88"/>
      <c r="CN15" s="22" t="s">
        <v>34</v>
      </c>
      <c r="CO15" s="41"/>
      <c r="CP15" s="90" t="str">
        <f>BH15</f>
        <v/>
      </c>
      <c r="CQ15" s="91"/>
      <c r="CR15" s="91"/>
      <c r="CS15" s="91"/>
      <c r="CT15" s="92"/>
    </row>
    <row r="16" spans="1:98" ht="6" customHeight="1">
      <c r="A16" s="111" t="s">
        <v>4</v>
      </c>
      <c r="B16" s="112"/>
      <c r="C16" s="112"/>
      <c r="D16" s="112"/>
      <c r="E16" s="112"/>
      <c r="F16" s="112"/>
      <c r="G16" s="112"/>
      <c r="H16" s="112"/>
      <c r="I16" s="63" t="s">
        <v>21</v>
      </c>
      <c r="J16" s="64"/>
      <c r="K16" s="64" t="s">
        <v>22</v>
      </c>
      <c r="L16" s="80"/>
      <c r="M16" s="63" t="s">
        <v>23</v>
      </c>
      <c r="N16" s="64"/>
      <c r="O16" s="64" t="s">
        <v>24</v>
      </c>
      <c r="P16" s="64"/>
      <c r="Q16" s="64" t="s">
        <v>21</v>
      </c>
      <c r="R16" s="80"/>
      <c r="S16" s="63" t="s">
        <v>22</v>
      </c>
      <c r="T16" s="64"/>
      <c r="U16" s="64" t="s">
        <v>25</v>
      </c>
      <c r="V16" s="64"/>
      <c r="W16" s="64" t="s">
        <v>24</v>
      </c>
      <c r="X16" s="80"/>
      <c r="Y16" s="63" t="s">
        <v>21</v>
      </c>
      <c r="Z16" s="64"/>
      <c r="AA16" s="64" t="s">
        <v>22</v>
      </c>
      <c r="AB16" s="64"/>
      <c r="AC16" s="64" t="s">
        <v>18</v>
      </c>
      <c r="AD16" s="80"/>
      <c r="AE16" s="20"/>
      <c r="AF16" s="20"/>
      <c r="AI16" s="111" t="s">
        <v>4</v>
      </c>
      <c r="AJ16" s="112"/>
      <c r="AK16" s="112"/>
      <c r="AL16" s="112"/>
      <c r="AM16" s="112"/>
      <c r="AN16" s="112"/>
      <c r="AO16" s="112"/>
      <c r="AP16" s="112"/>
      <c r="AQ16" s="63" t="s">
        <v>21</v>
      </c>
      <c r="AR16" s="64"/>
      <c r="AS16" s="64" t="s">
        <v>22</v>
      </c>
      <c r="AT16" s="80"/>
      <c r="AU16" s="64" t="s">
        <v>23</v>
      </c>
      <c r="AV16" s="64"/>
      <c r="AW16" s="64" t="s">
        <v>24</v>
      </c>
      <c r="AX16" s="64"/>
      <c r="AY16" s="64" t="s">
        <v>21</v>
      </c>
      <c r="AZ16" s="80"/>
      <c r="BA16" s="63" t="s">
        <v>22</v>
      </c>
      <c r="BB16" s="64"/>
      <c r="BC16" s="64" t="s">
        <v>25</v>
      </c>
      <c r="BD16" s="64"/>
      <c r="BE16" s="64" t="s">
        <v>24</v>
      </c>
      <c r="BF16" s="80"/>
      <c r="BG16" s="64" t="s">
        <v>21</v>
      </c>
      <c r="BH16" s="64"/>
      <c r="BI16" s="64" t="s">
        <v>22</v>
      </c>
      <c r="BJ16" s="64"/>
      <c r="BK16" s="64" t="s">
        <v>18</v>
      </c>
      <c r="BL16" s="80"/>
      <c r="BM16" s="20"/>
      <c r="BN16" s="20"/>
      <c r="BQ16" s="111" t="s">
        <v>4</v>
      </c>
      <c r="BR16" s="112"/>
      <c r="BS16" s="112"/>
      <c r="BT16" s="112"/>
      <c r="BU16" s="112"/>
      <c r="BV16" s="112"/>
      <c r="BW16" s="112"/>
      <c r="BX16" s="112"/>
      <c r="BY16" s="63" t="s">
        <v>21</v>
      </c>
      <c r="BZ16" s="64"/>
      <c r="CA16" s="64" t="s">
        <v>22</v>
      </c>
      <c r="CB16" s="80"/>
      <c r="CC16" s="64" t="s">
        <v>23</v>
      </c>
      <c r="CD16" s="64"/>
      <c r="CE16" s="64" t="s">
        <v>24</v>
      </c>
      <c r="CF16" s="64"/>
      <c r="CG16" s="64" t="s">
        <v>21</v>
      </c>
      <c r="CH16" s="80"/>
      <c r="CI16" s="63" t="s">
        <v>22</v>
      </c>
      <c r="CJ16" s="64"/>
      <c r="CK16" s="64" t="s">
        <v>25</v>
      </c>
      <c r="CL16" s="64"/>
      <c r="CM16" s="64" t="s">
        <v>24</v>
      </c>
      <c r="CN16" s="80"/>
      <c r="CO16" s="64" t="s">
        <v>21</v>
      </c>
      <c r="CP16" s="64"/>
      <c r="CQ16" s="64" t="s">
        <v>22</v>
      </c>
      <c r="CR16" s="64"/>
      <c r="CS16" s="64" t="s">
        <v>18</v>
      </c>
      <c r="CT16" s="80"/>
    </row>
    <row r="17" spans="1:98" ht="17.25" customHeight="1">
      <c r="A17" s="113"/>
      <c r="B17" s="114"/>
      <c r="C17" s="114"/>
      <c r="D17" s="114"/>
      <c r="E17" s="114"/>
      <c r="F17" s="114"/>
      <c r="G17" s="114"/>
      <c r="H17" s="114"/>
      <c r="I17" s="83" t="str">
        <f>IF(LEN(入力シート!B6)&lt;=10,"",MID(入力シート!B6,LEN(入力シート!B6)-10,1))</f>
        <v/>
      </c>
      <c r="J17" s="81"/>
      <c r="K17" s="81" t="str">
        <f>IF(LEN(入力シート!B6)&lt;=9,"",MID(入力シート!B6,LEN(入力シート!B6)-9,1))</f>
        <v/>
      </c>
      <c r="L17" s="82"/>
      <c r="M17" s="83" t="str">
        <f>IF(LEN(入力シート!B6)&lt;=8,"",MID(入力シート!B6,LEN(入力シート!B6)-8,1))</f>
        <v/>
      </c>
      <c r="N17" s="81"/>
      <c r="O17" s="81" t="str">
        <f>IF(LEN(入力シート!B6)&lt;=7,"",MID(入力シート!B6,LEN(入力シート!B6)-7,1))</f>
        <v/>
      </c>
      <c r="P17" s="81"/>
      <c r="Q17" s="81" t="str">
        <f>IF(LEN(入力シート!B6)&lt;=6,"",MID(入力シート!B6,LEN(入力シート!B6)-6,1))</f>
        <v/>
      </c>
      <c r="R17" s="82"/>
      <c r="S17" s="83" t="str">
        <f>IF(LEN(入力シート!B6)&lt;=5,"",MID(入力シート!B6,LEN(入力シート!B6)-5,1))</f>
        <v/>
      </c>
      <c r="T17" s="81"/>
      <c r="U17" s="81" t="str">
        <f>IF(LEN(入力シート!B6)&lt;=4,"",MID(入力シート!B6,LEN(入力シート!B6)-4,1))</f>
        <v/>
      </c>
      <c r="V17" s="81"/>
      <c r="W17" s="81" t="str">
        <f>IF(LEN(入力シート!B6)&lt;=3,"",MID(入力シート!B6,LEN(入力シート!B6)-3,1))</f>
        <v/>
      </c>
      <c r="X17" s="82"/>
      <c r="Y17" s="83" t="str">
        <f>IF(LEN(入力シート!B6)&lt;=2,"",MID(入力シート!B6,LEN(入力シート!B6)-2,1))</f>
        <v/>
      </c>
      <c r="Z17" s="81"/>
      <c r="AA17" s="81" t="str">
        <f>IF(LEN(入力シート!B6)&lt;=1,"",MID(入力シート!B6,LEN(入力シート!B6)-1,1))</f>
        <v/>
      </c>
      <c r="AB17" s="81"/>
      <c r="AC17" s="81" t="str">
        <f>IF(LEN(入力シート!B6)&lt;=0,"",MID(入力シート!B6,LEN(入力シート!B6)-0,1))</f>
        <v/>
      </c>
      <c r="AD17" s="82"/>
      <c r="AE17" s="14"/>
      <c r="AF17" s="14"/>
      <c r="AI17" s="113"/>
      <c r="AJ17" s="114"/>
      <c r="AK17" s="114"/>
      <c r="AL17" s="114"/>
      <c r="AM17" s="114"/>
      <c r="AN17" s="114"/>
      <c r="AO17" s="114"/>
      <c r="AP17" s="114"/>
      <c r="AQ17" s="83" t="str">
        <f t="shared" ref="AQ17" si="0">I17</f>
        <v/>
      </c>
      <c r="AR17" s="81"/>
      <c r="AS17" s="81" t="str">
        <f t="shared" ref="AS17" si="1">K17</f>
        <v/>
      </c>
      <c r="AT17" s="82"/>
      <c r="AU17" s="81" t="str">
        <f t="shared" ref="AU17" si="2">M17</f>
        <v/>
      </c>
      <c r="AV17" s="81"/>
      <c r="AW17" s="81" t="str">
        <f t="shared" ref="AW17" si="3">O17</f>
        <v/>
      </c>
      <c r="AX17" s="81"/>
      <c r="AY17" s="81" t="str">
        <f t="shared" ref="AY17" si="4">Q17</f>
        <v/>
      </c>
      <c r="AZ17" s="81"/>
      <c r="BA17" s="83" t="str">
        <f t="shared" ref="BA17" si="5">S17</f>
        <v/>
      </c>
      <c r="BB17" s="81"/>
      <c r="BC17" s="81" t="str">
        <f t="shared" ref="BC17" si="6">U17</f>
        <v/>
      </c>
      <c r="BD17" s="81"/>
      <c r="BE17" s="81" t="str">
        <f t="shared" ref="BE17" si="7">W17</f>
        <v/>
      </c>
      <c r="BF17" s="82"/>
      <c r="BG17" s="81" t="str">
        <f t="shared" ref="BG17" si="8">Y17</f>
        <v/>
      </c>
      <c r="BH17" s="81"/>
      <c r="BI17" s="81" t="str">
        <f t="shared" ref="BI17" si="9">AA17</f>
        <v/>
      </c>
      <c r="BJ17" s="81"/>
      <c r="BK17" s="81" t="str">
        <f>AC17</f>
        <v/>
      </c>
      <c r="BL17" s="82"/>
      <c r="BM17" s="14"/>
      <c r="BN17" s="14"/>
      <c r="BQ17" s="113"/>
      <c r="BR17" s="114"/>
      <c r="BS17" s="114"/>
      <c r="BT17" s="114"/>
      <c r="BU17" s="114"/>
      <c r="BV17" s="114"/>
      <c r="BW17" s="114"/>
      <c r="BX17" s="114"/>
      <c r="BY17" s="83" t="str">
        <f t="shared" ref="BY17" si="10">I17</f>
        <v/>
      </c>
      <c r="BZ17" s="81"/>
      <c r="CA17" s="81" t="str">
        <f t="shared" ref="CA17" si="11">K17</f>
        <v/>
      </c>
      <c r="CB17" s="82"/>
      <c r="CC17" s="81" t="str">
        <f t="shared" ref="CC17" si="12">M17</f>
        <v/>
      </c>
      <c r="CD17" s="81"/>
      <c r="CE17" s="81" t="str">
        <f t="shared" ref="CE17" si="13">O17</f>
        <v/>
      </c>
      <c r="CF17" s="81"/>
      <c r="CG17" s="81" t="str">
        <f t="shared" ref="CG17" si="14">Q17</f>
        <v/>
      </c>
      <c r="CH17" s="81"/>
      <c r="CI17" s="83" t="str">
        <f t="shared" ref="CI17" si="15">S17</f>
        <v/>
      </c>
      <c r="CJ17" s="81"/>
      <c r="CK17" s="81" t="str">
        <f t="shared" ref="CK17" si="16">U17</f>
        <v/>
      </c>
      <c r="CL17" s="81"/>
      <c r="CM17" s="81" t="str">
        <f t="shared" ref="CM17" si="17">W17</f>
        <v/>
      </c>
      <c r="CN17" s="82"/>
      <c r="CO17" s="81" t="str">
        <f t="shared" ref="CO17" si="18">Y17</f>
        <v/>
      </c>
      <c r="CP17" s="81"/>
      <c r="CQ17" s="81" t="str">
        <f t="shared" ref="CQ17" si="19">AA17</f>
        <v/>
      </c>
      <c r="CR17" s="81"/>
      <c r="CS17" s="81" t="str">
        <f>AC17</f>
        <v/>
      </c>
      <c r="CT17" s="82"/>
    </row>
    <row r="18" spans="1:98" ht="23.25" customHeight="1">
      <c r="A18" s="115" t="s">
        <v>3</v>
      </c>
      <c r="B18" s="116"/>
      <c r="C18" s="116"/>
      <c r="D18" s="116"/>
      <c r="E18" s="116"/>
      <c r="F18" s="116"/>
      <c r="G18" s="116"/>
      <c r="H18" s="116"/>
      <c r="I18" s="83" t="str">
        <f>IF(LEN(入力シート!B7)&lt;=10,"",MID(入力シート!B7,LEN(入力シート!B7)-10,1))</f>
        <v/>
      </c>
      <c r="J18" s="81"/>
      <c r="K18" s="81" t="str">
        <f>IF(LEN(入力シート!B7)&lt;=9,"",MID(入力シート!B7,LEN(入力シート!B7)-9,1))</f>
        <v/>
      </c>
      <c r="L18" s="82"/>
      <c r="M18" s="83" t="str">
        <f>IF(LEN(入力シート!B7)&lt;=8,"",MID(入力シート!B7,LEN(入力シート!B7)-8,1))</f>
        <v/>
      </c>
      <c r="N18" s="81"/>
      <c r="O18" s="81" t="str">
        <f>IF(LEN(入力シート!B7)&lt;=7,"",MID(入力シート!B7,LEN(入力シート!B7)-7,1))</f>
        <v/>
      </c>
      <c r="P18" s="81"/>
      <c r="Q18" s="81" t="str">
        <f>IF(LEN(入力シート!B7)&lt;=6,"",MID(入力シート!B7,LEN(入力シート!B7)-6,1))</f>
        <v/>
      </c>
      <c r="R18" s="82"/>
      <c r="S18" s="83" t="str">
        <f>IF(LEN(入力シート!B7)&lt;=5,"",MID(入力シート!B7,LEN(入力シート!B7)-5,1))</f>
        <v/>
      </c>
      <c r="T18" s="81"/>
      <c r="U18" s="81" t="str">
        <f>IF(LEN(入力シート!B7)&lt;=4,"",MID(入力シート!B7,LEN(入力シート!B7)-4,1))</f>
        <v/>
      </c>
      <c r="V18" s="81"/>
      <c r="W18" s="81" t="str">
        <f>IF(LEN(入力シート!B7)&lt;=3,"",MID(入力シート!B7,LEN(入力シート!B7)-3,1))</f>
        <v/>
      </c>
      <c r="X18" s="82"/>
      <c r="Y18" s="83" t="str">
        <f>IF(LEN(入力シート!B7)&lt;=2,"",MID(入力シート!B7,LEN(入力シート!B7)-2,1))</f>
        <v/>
      </c>
      <c r="Z18" s="81"/>
      <c r="AA18" s="81" t="str">
        <f>IF(LEN(入力シート!B7)&lt;=1,"",MID(入力シート!B7,LEN(入力シート!B7)-1,1))</f>
        <v/>
      </c>
      <c r="AB18" s="81"/>
      <c r="AC18" s="81" t="str">
        <f>IF(LEN(入力シート!B7)&lt;=0,"",MID(入力シート!B7,LEN(入力シート!B7)-0,1))</f>
        <v/>
      </c>
      <c r="AD18" s="82"/>
      <c r="AE18" s="14"/>
      <c r="AF18" s="14"/>
      <c r="AI18" s="115" t="s">
        <v>3</v>
      </c>
      <c r="AJ18" s="116"/>
      <c r="AK18" s="116"/>
      <c r="AL18" s="116"/>
      <c r="AM18" s="116"/>
      <c r="AN18" s="116"/>
      <c r="AO18" s="116"/>
      <c r="AP18" s="116"/>
      <c r="AQ18" s="83" t="str">
        <f t="shared" ref="AQ18:AQ21" si="20">I18</f>
        <v/>
      </c>
      <c r="AR18" s="81"/>
      <c r="AS18" s="81" t="str">
        <f t="shared" ref="AS18:AS21" si="21">K18</f>
        <v/>
      </c>
      <c r="AT18" s="82"/>
      <c r="AU18" s="81" t="str">
        <f t="shared" ref="AU18:AU21" si="22">M18</f>
        <v/>
      </c>
      <c r="AV18" s="81"/>
      <c r="AW18" s="81" t="str">
        <f t="shared" ref="AW18:AW21" si="23">O18</f>
        <v/>
      </c>
      <c r="AX18" s="81"/>
      <c r="AY18" s="81" t="str">
        <f t="shared" ref="AY18:AY21" si="24">Q18</f>
        <v/>
      </c>
      <c r="AZ18" s="81"/>
      <c r="BA18" s="83" t="str">
        <f t="shared" ref="BA18:BA21" si="25">S18</f>
        <v/>
      </c>
      <c r="BB18" s="81"/>
      <c r="BC18" s="81" t="str">
        <f t="shared" ref="BC18:BC21" si="26">U18</f>
        <v/>
      </c>
      <c r="BD18" s="81"/>
      <c r="BE18" s="81" t="str">
        <f t="shared" ref="BE18:BE21" si="27">W18</f>
        <v/>
      </c>
      <c r="BF18" s="82"/>
      <c r="BG18" s="81" t="str">
        <f t="shared" ref="BG18:BG21" si="28">Y18</f>
        <v/>
      </c>
      <c r="BH18" s="81"/>
      <c r="BI18" s="81" t="str">
        <f t="shared" ref="BI18:BI21" si="29">AA18</f>
        <v/>
      </c>
      <c r="BJ18" s="81"/>
      <c r="BK18" s="81" t="str">
        <f t="shared" ref="BK18:BK21" si="30">AC18</f>
        <v/>
      </c>
      <c r="BL18" s="82"/>
      <c r="BM18" s="14"/>
      <c r="BN18" s="14"/>
      <c r="BQ18" s="115" t="s">
        <v>3</v>
      </c>
      <c r="BR18" s="116"/>
      <c r="BS18" s="116"/>
      <c r="BT18" s="116"/>
      <c r="BU18" s="116"/>
      <c r="BV18" s="116"/>
      <c r="BW18" s="116"/>
      <c r="BX18" s="116"/>
      <c r="BY18" s="83" t="str">
        <f t="shared" ref="BY18:BY21" si="31">I18</f>
        <v/>
      </c>
      <c r="BZ18" s="81"/>
      <c r="CA18" s="81" t="str">
        <f t="shared" ref="CA18:CA21" si="32">K18</f>
        <v/>
      </c>
      <c r="CB18" s="82"/>
      <c r="CC18" s="81" t="str">
        <f t="shared" ref="CC18:CC21" si="33">M18</f>
        <v/>
      </c>
      <c r="CD18" s="81"/>
      <c r="CE18" s="81" t="str">
        <f t="shared" ref="CE18:CE21" si="34">O18</f>
        <v/>
      </c>
      <c r="CF18" s="81"/>
      <c r="CG18" s="81" t="str">
        <f t="shared" ref="CG18:CG21" si="35">Q18</f>
        <v/>
      </c>
      <c r="CH18" s="81"/>
      <c r="CI18" s="83" t="str">
        <f t="shared" ref="CI18:CI21" si="36">S18</f>
        <v/>
      </c>
      <c r="CJ18" s="81"/>
      <c r="CK18" s="81" t="str">
        <f t="shared" ref="CK18:CK21" si="37">U18</f>
        <v/>
      </c>
      <c r="CL18" s="81"/>
      <c r="CM18" s="81" t="str">
        <f t="shared" ref="CM18:CM21" si="38">W18</f>
        <v/>
      </c>
      <c r="CN18" s="82"/>
      <c r="CO18" s="81" t="str">
        <f t="shared" ref="CO18:CO21" si="39">Y18</f>
        <v/>
      </c>
      <c r="CP18" s="81"/>
      <c r="CQ18" s="81" t="str">
        <f t="shared" ref="CQ18:CQ21" si="40">AA18</f>
        <v/>
      </c>
      <c r="CR18" s="81"/>
      <c r="CS18" s="81" t="str">
        <f t="shared" ref="CS18:CS21" si="41">AC18</f>
        <v/>
      </c>
      <c r="CT18" s="82"/>
    </row>
    <row r="19" spans="1:98" ht="23.25" customHeight="1">
      <c r="A19" s="115" t="s">
        <v>2</v>
      </c>
      <c r="B19" s="116"/>
      <c r="C19" s="116"/>
      <c r="D19" s="116"/>
      <c r="E19" s="116"/>
      <c r="F19" s="116"/>
      <c r="G19" s="116"/>
      <c r="H19" s="116"/>
      <c r="I19" s="83" t="str">
        <f>IF(LEN(入力シート!B8)&lt;=10,"",MID(入力シート!B8,LEN(入力シート!B8)-10,1))</f>
        <v/>
      </c>
      <c r="J19" s="81"/>
      <c r="K19" s="81" t="str">
        <f>IF(LEN(入力シート!B8)&lt;=9,"",MID(入力シート!B8,LEN(入力シート!B8)-9,1))</f>
        <v/>
      </c>
      <c r="L19" s="82"/>
      <c r="M19" s="83" t="str">
        <f>IF(LEN(入力シート!B8)&lt;=8,"",MID(入力シート!B8,LEN(入力シート!B8)-8,1))</f>
        <v/>
      </c>
      <c r="N19" s="81"/>
      <c r="O19" s="81" t="str">
        <f>IF(LEN(入力シート!B8)&lt;=7,"",MID(入力シート!B8,LEN(入力シート!B8)-7,1))</f>
        <v/>
      </c>
      <c r="P19" s="81"/>
      <c r="Q19" s="81" t="str">
        <f>IF(LEN(入力シート!B8)&lt;=6,"",MID(入力シート!B8,LEN(入力シート!B8)-6,1))</f>
        <v/>
      </c>
      <c r="R19" s="82"/>
      <c r="S19" s="83" t="str">
        <f>IF(LEN(入力シート!B8)&lt;=5,"",MID(入力シート!B8,LEN(入力シート!B8)-5,1))</f>
        <v/>
      </c>
      <c r="T19" s="81"/>
      <c r="U19" s="81" t="str">
        <f>IF(LEN(入力シート!B8)&lt;=4,"",MID(入力シート!B8,LEN(入力シート!B8)-4,1))</f>
        <v/>
      </c>
      <c r="V19" s="81"/>
      <c r="W19" s="81" t="str">
        <f>IF(LEN(入力シート!B8)&lt;=3,"",MID(入力シート!B8,LEN(入力シート!B8)-3,1))</f>
        <v/>
      </c>
      <c r="X19" s="82"/>
      <c r="Y19" s="83" t="str">
        <f>IF(LEN(入力シート!B8)&lt;=2,"",MID(入力シート!B8,LEN(入力シート!B8)-2,1))</f>
        <v/>
      </c>
      <c r="Z19" s="81"/>
      <c r="AA19" s="81" t="str">
        <f>IF(LEN(入力シート!B8)&lt;=1,"",MID(入力シート!B8,LEN(入力シート!B8)-1,1))</f>
        <v/>
      </c>
      <c r="AB19" s="81"/>
      <c r="AC19" s="81" t="str">
        <f>IF(LEN(入力シート!B8)&lt;=0,"",MID(入力シート!B8,LEN(入力シート!B8)-0,1))</f>
        <v/>
      </c>
      <c r="AD19" s="82"/>
      <c r="AE19" s="14"/>
      <c r="AF19" s="14"/>
      <c r="AI19" s="115" t="s">
        <v>2</v>
      </c>
      <c r="AJ19" s="116"/>
      <c r="AK19" s="116"/>
      <c r="AL19" s="116"/>
      <c r="AM19" s="116"/>
      <c r="AN19" s="116"/>
      <c r="AO19" s="116"/>
      <c r="AP19" s="116"/>
      <c r="AQ19" s="83" t="str">
        <f t="shared" si="20"/>
        <v/>
      </c>
      <c r="AR19" s="81"/>
      <c r="AS19" s="81" t="str">
        <f t="shared" si="21"/>
        <v/>
      </c>
      <c r="AT19" s="82"/>
      <c r="AU19" s="81" t="str">
        <f t="shared" si="22"/>
        <v/>
      </c>
      <c r="AV19" s="81"/>
      <c r="AW19" s="81" t="str">
        <f t="shared" si="23"/>
        <v/>
      </c>
      <c r="AX19" s="81"/>
      <c r="AY19" s="81" t="str">
        <f t="shared" si="24"/>
        <v/>
      </c>
      <c r="AZ19" s="81"/>
      <c r="BA19" s="83" t="str">
        <f t="shared" si="25"/>
        <v/>
      </c>
      <c r="BB19" s="81"/>
      <c r="BC19" s="81" t="str">
        <f t="shared" si="26"/>
        <v/>
      </c>
      <c r="BD19" s="81"/>
      <c r="BE19" s="81" t="str">
        <f t="shared" si="27"/>
        <v/>
      </c>
      <c r="BF19" s="82"/>
      <c r="BG19" s="81" t="str">
        <f t="shared" si="28"/>
        <v/>
      </c>
      <c r="BH19" s="81"/>
      <c r="BI19" s="81" t="str">
        <f t="shared" si="29"/>
        <v/>
      </c>
      <c r="BJ19" s="81"/>
      <c r="BK19" s="81" t="str">
        <f t="shared" si="30"/>
        <v/>
      </c>
      <c r="BL19" s="82"/>
      <c r="BM19" s="14"/>
      <c r="BN19" s="14"/>
      <c r="BQ19" s="115" t="s">
        <v>2</v>
      </c>
      <c r="BR19" s="116"/>
      <c r="BS19" s="116"/>
      <c r="BT19" s="116"/>
      <c r="BU19" s="116"/>
      <c r="BV19" s="116"/>
      <c r="BW19" s="116"/>
      <c r="BX19" s="116"/>
      <c r="BY19" s="83" t="str">
        <f t="shared" si="31"/>
        <v/>
      </c>
      <c r="BZ19" s="81"/>
      <c r="CA19" s="81" t="str">
        <f t="shared" si="32"/>
        <v/>
      </c>
      <c r="CB19" s="82"/>
      <c r="CC19" s="81" t="str">
        <f t="shared" si="33"/>
        <v/>
      </c>
      <c r="CD19" s="81"/>
      <c r="CE19" s="81" t="str">
        <f t="shared" si="34"/>
        <v/>
      </c>
      <c r="CF19" s="81"/>
      <c r="CG19" s="81" t="str">
        <f t="shared" si="35"/>
        <v/>
      </c>
      <c r="CH19" s="81"/>
      <c r="CI19" s="83" t="str">
        <f t="shared" si="36"/>
        <v/>
      </c>
      <c r="CJ19" s="81"/>
      <c r="CK19" s="81" t="str">
        <f t="shared" si="37"/>
        <v/>
      </c>
      <c r="CL19" s="81"/>
      <c r="CM19" s="81" t="str">
        <f t="shared" si="38"/>
        <v/>
      </c>
      <c r="CN19" s="82"/>
      <c r="CO19" s="81" t="str">
        <f t="shared" si="39"/>
        <v/>
      </c>
      <c r="CP19" s="81"/>
      <c r="CQ19" s="81" t="str">
        <f t="shared" si="40"/>
        <v/>
      </c>
      <c r="CR19" s="81"/>
      <c r="CS19" s="81" t="str">
        <f t="shared" si="41"/>
        <v/>
      </c>
      <c r="CT19" s="82"/>
    </row>
    <row r="20" spans="1:98" ht="23.25" customHeight="1" thickBot="1">
      <c r="A20" s="111" t="s">
        <v>1</v>
      </c>
      <c r="B20" s="112"/>
      <c r="C20" s="112"/>
      <c r="D20" s="112"/>
      <c r="E20" s="112"/>
      <c r="F20" s="112"/>
      <c r="G20" s="112"/>
      <c r="H20" s="112"/>
      <c r="I20" s="84" t="str">
        <f>IF(LEN(入力シート!B9)&lt;=10,"",MID(入力シート!B9,LEN(入力シート!B9)-10,1))</f>
        <v/>
      </c>
      <c r="J20" s="54"/>
      <c r="K20" s="54" t="str">
        <f>IF(LEN(入力シート!B9)&lt;=9,"",MID(入力シート!B9,LEN(入力シート!B9)-9,1))</f>
        <v/>
      </c>
      <c r="L20" s="85"/>
      <c r="M20" s="84" t="str">
        <f>IF(LEN(入力シート!B9)&lt;=8,"",MID(入力シート!B9,LEN(入力シート!B9)-8,1))</f>
        <v/>
      </c>
      <c r="N20" s="54"/>
      <c r="O20" s="54" t="str">
        <f>IF(LEN(入力シート!B9)&lt;=7,"",MID(入力シート!B9,LEN(入力シート!B9)-7,1))</f>
        <v/>
      </c>
      <c r="P20" s="54"/>
      <c r="Q20" s="54" t="str">
        <f>IF(LEN(入力シート!B9)&lt;=6,"",MID(入力シート!B9,LEN(入力シート!B9)-6,1))</f>
        <v/>
      </c>
      <c r="R20" s="85"/>
      <c r="S20" s="84" t="str">
        <f>IF(LEN(入力シート!B9)&lt;=5,"",MID(入力シート!B9,LEN(入力シート!B9)-5,1))</f>
        <v/>
      </c>
      <c r="T20" s="54"/>
      <c r="U20" s="54" t="str">
        <f>IF(LEN(入力シート!B9)&lt;=4,"",MID(入力シート!B9,LEN(入力シート!B9)-4,1))</f>
        <v/>
      </c>
      <c r="V20" s="54"/>
      <c r="W20" s="54" t="str">
        <f>IF(LEN(入力シート!B9)&lt;=3,"",MID(入力シート!B9,LEN(入力シート!B9)-3,1))</f>
        <v/>
      </c>
      <c r="X20" s="85"/>
      <c r="Y20" s="84" t="str">
        <f>IF(LEN(入力シート!B9)&lt;=2,"",MID(入力シート!B9,LEN(入力シート!B9)-2,1))</f>
        <v/>
      </c>
      <c r="Z20" s="54"/>
      <c r="AA20" s="54" t="str">
        <f>IF(LEN(入力シート!B9)&lt;=1,"",MID(入力シート!B9,LEN(入力シート!B9)-1,1))</f>
        <v/>
      </c>
      <c r="AB20" s="54"/>
      <c r="AC20" s="54" t="str">
        <f>IF(LEN(入力シート!B9)&lt;=0,"",MID(入力シート!B9,LEN(入力シート!B9)-0,1))</f>
        <v/>
      </c>
      <c r="AD20" s="85"/>
      <c r="AE20" s="14"/>
      <c r="AF20" s="14"/>
      <c r="AI20" s="111" t="s">
        <v>1</v>
      </c>
      <c r="AJ20" s="112"/>
      <c r="AK20" s="112"/>
      <c r="AL20" s="112"/>
      <c r="AM20" s="112"/>
      <c r="AN20" s="112"/>
      <c r="AO20" s="112"/>
      <c r="AP20" s="112"/>
      <c r="AQ20" s="84" t="str">
        <f t="shared" si="20"/>
        <v/>
      </c>
      <c r="AR20" s="54"/>
      <c r="AS20" s="54" t="str">
        <f t="shared" si="21"/>
        <v/>
      </c>
      <c r="AT20" s="85"/>
      <c r="AU20" s="54" t="str">
        <f t="shared" si="22"/>
        <v/>
      </c>
      <c r="AV20" s="54"/>
      <c r="AW20" s="54" t="str">
        <f t="shared" si="23"/>
        <v/>
      </c>
      <c r="AX20" s="54"/>
      <c r="AY20" s="54" t="str">
        <f t="shared" si="24"/>
        <v/>
      </c>
      <c r="AZ20" s="54"/>
      <c r="BA20" s="84" t="str">
        <f t="shared" si="25"/>
        <v/>
      </c>
      <c r="BB20" s="54"/>
      <c r="BC20" s="54" t="str">
        <f t="shared" si="26"/>
        <v/>
      </c>
      <c r="BD20" s="54"/>
      <c r="BE20" s="54" t="str">
        <f t="shared" si="27"/>
        <v/>
      </c>
      <c r="BF20" s="85"/>
      <c r="BG20" s="54" t="str">
        <f t="shared" si="28"/>
        <v/>
      </c>
      <c r="BH20" s="54"/>
      <c r="BI20" s="54" t="str">
        <f t="shared" si="29"/>
        <v/>
      </c>
      <c r="BJ20" s="54"/>
      <c r="BK20" s="54" t="str">
        <f t="shared" si="30"/>
        <v/>
      </c>
      <c r="BL20" s="85"/>
      <c r="BM20" s="14"/>
      <c r="BN20" s="14"/>
      <c r="BQ20" s="111" t="s">
        <v>1</v>
      </c>
      <c r="BR20" s="112"/>
      <c r="BS20" s="112"/>
      <c r="BT20" s="112"/>
      <c r="BU20" s="112"/>
      <c r="BV20" s="112"/>
      <c r="BW20" s="112"/>
      <c r="BX20" s="112"/>
      <c r="BY20" s="84" t="str">
        <f t="shared" si="31"/>
        <v/>
      </c>
      <c r="BZ20" s="54"/>
      <c r="CA20" s="54" t="str">
        <f t="shared" si="32"/>
        <v/>
      </c>
      <c r="CB20" s="85"/>
      <c r="CC20" s="54" t="str">
        <f t="shared" si="33"/>
        <v/>
      </c>
      <c r="CD20" s="54"/>
      <c r="CE20" s="54" t="str">
        <f t="shared" si="34"/>
        <v/>
      </c>
      <c r="CF20" s="54"/>
      <c r="CG20" s="54" t="str">
        <f t="shared" si="35"/>
        <v/>
      </c>
      <c r="CH20" s="54"/>
      <c r="CI20" s="84" t="str">
        <f t="shared" si="36"/>
        <v/>
      </c>
      <c r="CJ20" s="54"/>
      <c r="CK20" s="54" t="str">
        <f t="shared" si="37"/>
        <v/>
      </c>
      <c r="CL20" s="54"/>
      <c r="CM20" s="54" t="str">
        <f t="shared" si="38"/>
        <v/>
      </c>
      <c r="CN20" s="85"/>
      <c r="CO20" s="54" t="str">
        <f t="shared" si="39"/>
        <v/>
      </c>
      <c r="CP20" s="54"/>
      <c r="CQ20" s="54" t="str">
        <f t="shared" si="40"/>
        <v/>
      </c>
      <c r="CR20" s="54"/>
      <c r="CS20" s="54" t="str">
        <f t="shared" si="41"/>
        <v/>
      </c>
      <c r="CT20" s="85"/>
    </row>
    <row r="21" spans="1:98" ht="23.25" customHeight="1" thickBot="1">
      <c r="A21" s="117" t="s">
        <v>0</v>
      </c>
      <c r="B21" s="118"/>
      <c r="C21" s="118"/>
      <c r="D21" s="118"/>
      <c r="E21" s="118"/>
      <c r="F21" s="118"/>
      <c r="G21" s="118"/>
      <c r="H21" s="118"/>
      <c r="I21" s="86" t="str">
        <f>IF(LEN(入力シート!B10)&lt;=10,"",MID(入力シート!B10,LEN(入力シート!B10)-10,1))</f>
        <v/>
      </c>
      <c r="J21" s="44"/>
      <c r="K21" s="44" t="str">
        <f>IF(LEN(入力シート!B10)&lt;=9,"",MID(入力シート!B10,LEN(入力シート!B10)-9,1))</f>
        <v/>
      </c>
      <c r="L21" s="87"/>
      <c r="M21" s="86" t="str">
        <f>IF(LEN(入力シート!B10)&lt;=8,"",MID(入力シート!B10,LEN(入力シート!B10)-8,1))</f>
        <v/>
      </c>
      <c r="N21" s="44"/>
      <c r="O21" s="44" t="str">
        <f>IF(LEN(入力シート!B10)&lt;=7,"",MID(入力シート!B10,LEN(入力シート!B10)-7,1))</f>
        <v/>
      </c>
      <c r="P21" s="44"/>
      <c r="Q21" s="44" t="str">
        <f>IF(LEN(入力シート!B10)&lt;=6,"",MID(入力シート!B10,LEN(入力シート!B10)-6,1))</f>
        <v/>
      </c>
      <c r="R21" s="87"/>
      <c r="S21" s="86" t="str">
        <f>IF(LEN(入力シート!B10)&lt;=5,"",MID(入力シート!B10,LEN(入力シート!B10)-5,1))</f>
        <v/>
      </c>
      <c r="T21" s="44"/>
      <c r="U21" s="44" t="str">
        <f>IF(LEN(入力シート!B10)&lt;=4,"",MID(入力シート!B10,LEN(入力シート!B10)-4,1))</f>
        <v/>
      </c>
      <c r="V21" s="44"/>
      <c r="W21" s="44" t="str">
        <f>IF(LEN(入力シート!B10)&lt;=3,"",MID(入力シート!B10,LEN(入力シート!B10)-3,1))</f>
        <v/>
      </c>
      <c r="X21" s="87"/>
      <c r="Y21" s="86" t="str">
        <f>IF(LEN(入力シート!B10)&lt;=2,"",MID(入力シート!B10,LEN(入力シート!B10)-2,1))</f>
        <v/>
      </c>
      <c r="Z21" s="44"/>
      <c r="AA21" s="44" t="str">
        <f>IF(LEN(入力シート!B10)&lt;=1,"",MID(入力シート!B10,LEN(入力シート!B10)-1,1))</f>
        <v/>
      </c>
      <c r="AB21" s="44"/>
      <c r="AC21" s="44" t="str">
        <f>IF(LEN(入力シート!B10)&lt;=0,"",MID(入力シート!B10,LEN(入力シート!B10)-0,1))</f>
        <v>0</v>
      </c>
      <c r="AD21" s="52"/>
      <c r="AE21" s="14"/>
      <c r="AF21" s="14"/>
      <c r="AI21" s="117" t="s">
        <v>0</v>
      </c>
      <c r="AJ21" s="118"/>
      <c r="AK21" s="118"/>
      <c r="AL21" s="118"/>
      <c r="AM21" s="118"/>
      <c r="AN21" s="118"/>
      <c r="AO21" s="118"/>
      <c r="AP21" s="118"/>
      <c r="AQ21" s="86" t="str">
        <f t="shared" si="20"/>
        <v/>
      </c>
      <c r="AR21" s="44"/>
      <c r="AS21" s="44" t="str">
        <f t="shared" si="21"/>
        <v/>
      </c>
      <c r="AT21" s="87"/>
      <c r="AU21" s="44" t="str">
        <f t="shared" si="22"/>
        <v/>
      </c>
      <c r="AV21" s="44"/>
      <c r="AW21" s="44" t="str">
        <f t="shared" si="23"/>
        <v/>
      </c>
      <c r="AX21" s="44"/>
      <c r="AY21" s="44" t="str">
        <f t="shared" si="24"/>
        <v/>
      </c>
      <c r="AZ21" s="44"/>
      <c r="BA21" s="86" t="str">
        <f t="shared" si="25"/>
        <v/>
      </c>
      <c r="BB21" s="44"/>
      <c r="BC21" s="44" t="str">
        <f t="shared" si="26"/>
        <v/>
      </c>
      <c r="BD21" s="44"/>
      <c r="BE21" s="44" t="str">
        <f t="shared" si="27"/>
        <v/>
      </c>
      <c r="BF21" s="87"/>
      <c r="BG21" s="44" t="str">
        <f t="shared" si="28"/>
        <v/>
      </c>
      <c r="BH21" s="44"/>
      <c r="BI21" s="44" t="str">
        <f t="shared" si="29"/>
        <v/>
      </c>
      <c r="BJ21" s="44"/>
      <c r="BK21" s="44" t="str">
        <f t="shared" si="30"/>
        <v>0</v>
      </c>
      <c r="BL21" s="52"/>
      <c r="BM21" s="14"/>
      <c r="BN21" s="14"/>
      <c r="BQ21" s="117" t="s">
        <v>0</v>
      </c>
      <c r="BR21" s="118"/>
      <c r="BS21" s="118"/>
      <c r="BT21" s="118"/>
      <c r="BU21" s="118"/>
      <c r="BV21" s="118"/>
      <c r="BW21" s="118"/>
      <c r="BX21" s="118"/>
      <c r="BY21" s="86" t="str">
        <f t="shared" si="31"/>
        <v/>
      </c>
      <c r="BZ21" s="44"/>
      <c r="CA21" s="44" t="str">
        <f t="shared" si="32"/>
        <v/>
      </c>
      <c r="CB21" s="87"/>
      <c r="CC21" s="44" t="str">
        <f t="shared" si="33"/>
        <v/>
      </c>
      <c r="CD21" s="44"/>
      <c r="CE21" s="44" t="str">
        <f t="shared" si="34"/>
        <v/>
      </c>
      <c r="CF21" s="44"/>
      <c r="CG21" s="44" t="str">
        <f t="shared" si="35"/>
        <v/>
      </c>
      <c r="CH21" s="44"/>
      <c r="CI21" s="86" t="str">
        <f t="shared" si="36"/>
        <v/>
      </c>
      <c r="CJ21" s="44"/>
      <c r="CK21" s="44" t="str">
        <f t="shared" si="37"/>
        <v/>
      </c>
      <c r="CL21" s="44"/>
      <c r="CM21" s="44" t="str">
        <f t="shared" si="38"/>
        <v/>
      </c>
      <c r="CN21" s="87"/>
      <c r="CO21" s="44" t="str">
        <f t="shared" si="39"/>
        <v/>
      </c>
      <c r="CP21" s="44"/>
      <c r="CQ21" s="44" t="str">
        <f t="shared" si="40"/>
        <v/>
      </c>
      <c r="CR21" s="44"/>
      <c r="CS21" s="44" t="str">
        <f t="shared" si="41"/>
        <v>0</v>
      </c>
      <c r="CT21" s="52"/>
    </row>
    <row r="22" spans="1:98" ht="12" customHeight="1">
      <c r="A22" s="107" t="s">
        <v>12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2" t="s">
        <v>30</v>
      </c>
      <c r="S22" s="103"/>
      <c r="T22" s="97"/>
      <c r="U22" s="98"/>
      <c r="V22" s="98"/>
      <c r="W22" s="98"/>
      <c r="X22" s="98"/>
      <c r="Y22" s="98"/>
      <c r="Z22" s="98"/>
      <c r="AA22" s="98"/>
      <c r="AB22" s="98"/>
      <c r="AC22" s="98"/>
      <c r="AD22" s="99"/>
      <c r="AE22" s="42"/>
      <c r="AF22" s="42"/>
      <c r="AG22" s="40"/>
      <c r="AH22" s="40"/>
      <c r="AI22" s="107" t="s">
        <v>12</v>
      </c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2" t="s">
        <v>30</v>
      </c>
      <c r="BA22" s="103"/>
      <c r="BB22" s="97"/>
      <c r="BC22" s="98"/>
      <c r="BD22" s="98"/>
      <c r="BE22" s="98"/>
      <c r="BF22" s="98"/>
      <c r="BG22" s="98"/>
      <c r="BH22" s="98"/>
      <c r="BI22" s="98"/>
      <c r="BJ22" s="98"/>
      <c r="BK22" s="98"/>
      <c r="BL22" s="99"/>
      <c r="BM22" s="42"/>
      <c r="BN22" s="42"/>
      <c r="BO22" s="40"/>
      <c r="BP22" s="40"/>
      <c r="BQ22" s="107" t="s">
        <v>12</v>
      </c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2" t="s">
        <v>30</v>
      </c>
      <c r="CI22" s="103"/>
      <c r="CJ22" s="97"/>
      <c r="CK22" s="98"/>
      <c r="CL22" s="98"/>
      <c r="CM22" s="98"/>
      <c r="CN22" s="98"/>
      <c r="CO22" s="98"/>
      <c r="CP22" s="98"/>
      <c r="CQ22" s="98"/>
      <c r="CR22" s="98"/>
      <c r="CS22" s="98"/>
      <c r="CT22" s="99"/>
    </row>
    <row r="23" spans="1:98" ht="22.5" customHeight="1">
      <c r="A23" s="110" t="str">
        <f>IF(入力シート!B11="","",入力シート!B11)</f>
        <v/>
      </c>
      <c r="B23" s="109"/>
      <c r="C23" s="109"/>
      <c r="D23" s="109" t="str">
        <f>IF(入力シート!C11="","",入力シート!C11)</f>
        <v/>
      </c>
      <c r="E23" s="109"/>
      <c r="F23" s="109" t="s">
        <v>32</v>
      </c>
      <c r="G23" s="109"/>
      <c r="H23" s="109" t="str">
        <f>IF(入力シート!E11="","",入力シート!E11)</f>
        <v/>
      </c>
      <c r="I23" s="109"/>
      <c r="J23" s="109" t="s">
        <v>33</v>
      </c>
      <c r="K23" s="109"/>
      <c r="L23" s="109" t="str">
        <f>IF(入力シート!G11="","",入力シート!G11)</f>
        <v/>
      </c>
      <c r="M23" s="109"/>
      <c r="N23" s="109" t="s">
        <v>34</v>
      </c>
      <c r="O23" s="109"/>
      <c r="P23" s="39"/>
      <c r="Q23" s="43"/>
      <c r="R23" s="104"/>
      <c r="S23" s="103"/>
      <c r="T23" s="97"/>
      <c r="U23" s="98"/>
      <c r="V23" s="98"/>
      <c r="W23" s="98"/>
      <c r="X23" s="98"/>
      <c r="Y23" s="98"/>
      <c r="Z23" s="98"/>
      <c r="AA23" s="98"/>
      <c r="AB23" s="98"/>
      <c r="AC23" s="98"/>
      <c r="AD23" s="99"/>
      <c r="AE23" s="42"/>
      <c r="AF23" s="42"/>
      <c r="AG23" s="40"/>
      <c r="AH23" s="40"/>
      <c r="AI23" s="110" t="str">
        <f>A23</f>
        <v/>
      </c>
      <c r="AJ23" s="109"/>
      <c r="AK23" s="109"/>
      <c r="AL23" s="109" t="str">
        <f>D23</f>
        <v/>
      </c>
      <c r="AM23" s="109"/>
      <c r="AN23" s="109" t="s">
        <v>32</v>
      </c>
      <c r="AO23" s="109"/>
      <c r="AP23" s="109" t="str">
        <f>H23</f>
        <v/>
      </c>
      <c r="AQ23" s="109"/>
      <c r="AR23" s="109" t="s">
        <v>33</v>
      </c>
      <c r="AS23" s="109"/>
      <c r="AT23" s="109" t="str">
        <f>L23</f>
        <v/>
      </c>
      <c r="AU23" s="109"/>
      <c r="AV23" s="109" t="s">
        <v>34</v>
      </c>
      <c r="AW23" s="109"/>
      <c r="AX23" s="39"/>
      <c r="AY23" s="43"/>
      <c r="AZ23" s="104"/>
      <c r="BA23" s="103"/>
      <c r="BB23" s="97"/>
      <c r="BC23" s="98"/>
      <c r="BD23" s="98"/>
      <c r="BE23" s="98"/>
      <c r="BF23" s="98"/>
      <c r="BG23" s="98"/>
      <c r="BH23" s="98"/>
      <c r="BI23" s="98"/>
      <c r="BJ23" s="98"/>
      <c r="BK23" s="98"/>
      <c r="BL23" s="99"/>
      <c r="BM23" s="42"/>
      <c r="BN23" s="42"/>
      <c r="BO23" s="40"/>
      <c r="BP23" s="40"/>
      <c r="BQ23" s="110" t="str">
        <f>AI23</f>
        <v/>
      </c>
      <c r="BR23" s="109"/>
      <c r="BS23" s="109"/>
      <c r="BT23" s="109" t="str">
        <f>AL23</f>
        <v/>
      </c>
      <c r="BU23" s="109"/>
      <c r="BV23" s="109" t="s">
        <v>32</v>
      </c>
      <c r="BW23" s="109"/>
      <c r="BX23" s="109" t="str">
        <f>AP23</f>
        <v/>
      </c>
      <c r="BY23" s="109"/>
      <c r="BZ23" s="109" t="s">
        <v>33</v>
      </c>
      <c r="CA23" s="109"/>
      <c r="CB23" s="109" t="str">
        <f>AT23</f>
        <v/>
      </c>
      <c r="CC23" s="109"/>
      <c r="CD23" s="109" t="s">
        <v>34</v>
      </c>
      <c r="CE23" s="109"/>
      <c r="CF23" s="39"/>
      <c r="CG23" s="43"/>
      <c r="CH23" s="104"/>
      <c r="CI23" s="103"/>
      <c r="CJ23" s="97"/>
      <c r="CK23" s="98"/>
      <c r="CL23" s="98"/>
      <c r="CM23" s="98"/>
      <c r="CN23" s="98"/>
      <c r="CO23" s="98"/>
      <c r="CP23" s="98"/>
      <c r="CQ23" s="98"/>
      <c r="CR23" s="98"/>
      <c r="CS23" s="98"/>
      <c r="CT23" s="99"/>
    </row>
    <row r="24" spans="1:98" ht="15" customHeight="1">
      <c r="A24" s="108" t="s">
        <v>29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2"/>
      <c r="S24" s="103"/>
      <c r="T24" s="97"/>
      <c r="U24" s="98"/>
      <c r="V24" s="98"/>
      <c r="W24" s="98"/>
      <c r="X24" s="98"/>
      <c r="Y24" s="98"/>
      <c r="Z24" s="98"/>
      <c r="AA24" s="98"/>
      <c r="AB24" s="98"/>
      <c r="AC24" s="98"/>
      <c r="AD24" s="99"/>
      <c r="AE24" s="42"/>
      <c r="AF24" s="42"/>
      <c r="AG24" s="40"/>
      <c r="AH24" s="40"/>
      <c r="AI24" s="137" t="s">
        <v>36</v>
      </c>
      <c r="AJ24" s="138"/>
      <c r="AK24" s="132" t="s">
        <v>39</v>
      </c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3"/>
      <c r="AZ24" s="102"/>
      <c r="BA24" s="103"/>
      <c r="BB24" s="97"/>
      <c r="BC24" s="98"/>
      <c r="BD24" s="98"/>
      <c r="BE24" s="98"/>
      <c r="BF24" s="98"/>
      <c r="BG24" s="98"/>
      <c r="BH24" s="98"/>
      <c r="BI24" s="98"/>
      <c r="BJ24" s="98"/>
      <c r="BK24" s="98"/>
      <c r="BL24" s="99"/>
      <c r="BM24" s="42"/>
      <c r="BN24" s="42"/>
      <c r="BO24" s="40"/>
      <c r="BP24" s="40"/>
      <c r="BQ24" s="139" t="s">
        <v>56</v>
      </c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02"/>
      <c r="CI24" s="103"/>
      <c r="CJ24" s="97"/>
      <c r="CK24" s="98"/>
      <c r="CL24" s="98"/>
      <c r="CM24" s="98"/>
      <c r="CN24" s="98"/>
      <c r="CO24" s="98"/>
      <c r="CP24" s="98"/>
      <c r="CQ24" s="98"/>
      <c r="CR24" s="98"/>
      <c r="CS24" s="98"/>
      <c r="CT24" s="99"/>
    </row>
    <row r="25" spans="1:98" ht="15" customHeight="1">
      <c r="A25" s="2"/>
      <c r="B25" s="2"/>
      <c r="C25" s="2"/>
      <c r="D25" s="2"/>
      <c r="E25" s="2"/>
      <c r="F25" s="2"/>
      <c r="G25" s="2"/>
      <c r="H25" s="2"/>
      <c r="I25" s="2"/>
      <c r="J25" s="15"/>
      <c r="K25" s="15"/>
      <c r="L25" s="10"/>
      <c r="M25" s="10"/>
      <c r="N25" s="10"/>
      <c r="O25" s="10"/>
      <c r="P25" s="10"/>
      <c r="Q25" s="10"/>
      <c r="R25" s="102"/>
      <c r="S25" s="103"/>
      <c r="T25" s="97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42"/>
      <c r="AF25" s="42"/>
      <c r="AG25" s="40"/>
      <c r="AH25" s="40"/>
      <c r="AI25" s="105"/>
      <c r="AJ25" s="106"/>
      <c r="AK25" s="134" t="s">
        <v>40</v>
      </c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6"/>
      <c r="AZ25" s="102"/>
      <c r="BA25" s="103"/>
      <c r="BB25" s="97"/>
      <c r="BC25" s="98"/>
      <c r="BD25" s="98"/>
      <c r="BE25" s="98"/>
      <c r="BF25" s="98"/>
      <c r="BG25" s="98"/>
      <c r="BH25" s="98"/>
      <c r="BI25" s="98"/>
      <c r="BJ25" s="98"/>
      <c r="BK25" s="98"/>
      <c r="BL25" s="99"/>
      <c r="BM25" s="42"/>
      <c r="BN25" s="42"/>
      <c r="BO25" s="40"/>
      <c r="BP25" s="40"/>
      <c r="BQ25" s="140" t="s">
        <v>37</v>
      </c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02"/>
      <c r="CI25" s="103"/>
      <c r="CJ25" s="97"/>
      <c r="CK25" s="98"/>
      <c r="CL25" s="98"/>
      <c r="CM25" s="98"/>
      <c r="CN25" s="98"/>
      <c r="CO25" s="98"/>
      <c r="CP25" s="98"/>
      <c r="CQ25" s="98"/>
      <c r="CR25" s="98"/>
      <c r="CS25" s="98"/>
      <c r="CT25" s="99"/>
    </row>
    <row r="26" spans="1:98" ht="15" customHeight="1">
      <c r="A26" s="2"/>
      <c r="B26" s="2"/>
      <c r="C26" s="2"/>
      <c r="D26" s="2"/>
      <c r="E26" s="2"/>
      <c r="F26" s="2"/>
      <c r="G26" s="2"/>
      <c r="H26" s="2"/>
      <c r="I26" s="2"/>
      <c r="J26" s="15"/>
      <c r="K26" s="15"/>
      <c r="L26" s="10"/>
      <c r="M26" s="10"/>
      <c r="N26" s="10"/>
      <c r="O26" s="10"/>
      <c r="P26" s="10"/>
      <c r="Q26" s="10"/>
      <c r="R26" s="105"/>
      <c r="S26" s="106"/>
      <c r="T26" s="100"/>
      <c r="U26" s="76"/>
      <c r="V26" s="76"/>
      <c r="W26" s="76"/>
      <c r="X26" s="76"/>
      <c r="Y26" s="76"/>
      <c r="Z26" s="76"/>
      <c r="AA26" s="76"/>
      <c r="AB26" s="76"/>
      <c r="AC26" s="76"/>
      <c r="AD26" s="101"/>
      <c r="AE26" s="42"/>
      <c r="AF26" s="42"/>
      <c r="AG26" s="40"/>
      <c r="AH26" s="40"/>
      <c r="AI26" s="108" t="s">
        <v>29</v>
      </c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5"/>
      <c r="BA26" s="106"/>
      <c r="BB26" s="100"/>
      <c r="BC26" s="76"/>
      <c r="BD26" s="76"/>
      <c r="BE26" s="76"/>
      <c r="BF26" s="76"/>
      <c r="BG26" s="76"/>
      <c r="BH26" s="76"/>
      <c r="BI26" s="76"/>
      <c r="BJ26" s="76"/>
      <c r="BK26" s="76"/>
      <c r="BL26" s="101"/>
      <c r="BM26" s="42"/>
      <c r="BN26" s="42"/>
      <c r="BO26" s="40"/>
      <c r="BP26" s="40"/>
      <c r="BQ26" s="108" t="s">
        <v>29</v>
      </c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5"/>
      <c r="CI26" s="106"/>
      <c r="CJ26" s="100"/>
      <c r="CK26" s="76"/>
      <c r="CL26" s="76"/>
      <c r="CM26" s="76"/>
      <c r="CN26" s="76"/>
      <c r="CO26" s="76"/>
      <c r="CP26" s="76"/>
      <c r="CQ26" s="76"/>
      <c r="CR26" s="76"/>
      <c r="CS26" s="76"/>
      <c r="CT26" s="101"/>
    </row>
    <row r="27" spans="1:98">
      <c r="A27" s="89" t="s">
        <v>13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11"/>
      <c r="AF27" s="11"/>
      <c r="AI27" s="89" t="s">
        <v>19</v>
      </c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11"/>
      <c r="BN27" s="11"/>
      <c r="BQ27" s="89" t="s">
        <v>20</v>
      </c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</row>
  </sheetData>
  <sheetProtection sheet="1" objects="1" scenarios="1" selectLockedCells="1" selectUnlockedCells="1"/>
  <mergeCells count="355">
    <mergeCell ref="AI27:BL27"/>
    <mergeCell ref="BQ27:CT27"/>
    <mergeCell ref="BQ22:CG22"/>
    <mergeCell ref="CH22:CI26"/>
    <mergeCell ref="CJ22:CT26"/>
    <mergeCell ref="BQ23:BS23"/>
    <mergeCell ref="BT23:BU23"/>
    <mergeCell ref="BV23:BW23"/>
    <mergeCell ref="BX23:BY23"/>
    <mergeCell ref="BZ23:CA23"/>
    <mergeCell ref="CB23:CC23"/>
    <mergeCell ref="CD23:CE23"/>
    <mergeCell ref="BQ26:CG26"/>
    <mergeCell ref="BQ24:CG24"/>
    <mergeCell ref="BQ25:CG25"/>
    <mergeCell ref="CQ20:CR20"/>
    <mergeCell ref="CS20:CT20"/>
    <mergeCell ref="BQ21:BX21"/>
    <mergeCell ref="BY21:BZ21"/>
    <mergeCell ref="CA21:CB21"/>
    <mergeCell ref="CC21:CD21"/>
    <mergeCell ref="CE21:CF21"/>
    <mergeCell ref="CG21:CH21"/>
    <mergeCell ref="CI21:CJ21"/>
    <mergeCell ref="CK21:CL21"/>
    <mergeCell ref="CM21:CN21"/>
    <mergeCell ref="CO21:CP21"/>
    <mergeCell ref="CQ21:CR21"/>
    <mergeCell ref="CS21:CT21"/>
    <mergeCell ref="CG20:CH20"/>
    <mergeCell ref="CI20:CJ20"/>
    <mergeCell ref="CK20:CL20"/>
    <mergeCell ref="CM20:CN20"/>
    <mergeCell ref="CO20:CP20"/>
    <mergeCell ref="BQ20:BX20"/>
    <mergeCell ref="BY20:BZ20"/>
    <mergeCell ref="CA20:CB20"/>
    <mergeCell ref="CC20:CD20"/>
    <mergeCell ref="CE20:CF20"/>
    <mergeCell ref="CQ18:CR18"/>
    <mergeCell ref="CS18:CT18"/>
    <mergeCell ref="BQ19:BX19"/>
    <mergeCell ref="BY19:BZ19"/>
    <mergeCell ref="CA19:CB19"/>
    <mergeCell ref="CC19:CD19"/>
    <mergeCell ref="CE19:CF19"/>
    <mergeCell ref="CG19:CH19"/>
    <mergeCell ref="CI19:CJ19"/>
    <mergeCell ref="CK19:CL19"/>
    <mergeCell ref="CM19:CN19"/>
    <mergeCell ref="CO19:CP19"/>
    <mergeCell ref="CQ19:CR19"/>
    <mergeCell ref="CS19:CT19"/>
    <mergeCell ref="CG18:CH18"/>
    <mergeCell ref="CI18:CJ18"/>
    <mergeCell ref="CK18:CL18"/>
    <mergeCell ref="CM18:CN18"/>
    <mergeCell ref="CO18:CP18"/>
    <mergeCell ref="BQ18:BX18"/>
    <mergeCell ref="BY18:BZ18"/>
    <mergeCell ref="CA18:CB18"/>
    <mergeCell ref="CC18:CD18"/>
    <mergeCell ref="CE18:CF18"/>
    <mergeCell ref="CQ16:CR16"/>
    <mergeCell ref="CS16:CT16"/>
    <mergeCell ref="BY17:BZ17"/>
    <mergeCell ref="CA17:CB17"/>
    <mergeCell ref="CC17:CD17"/>
    <mergeCell ref="CE17:CF17"/>
    <mergeCell ref="CG17:CH17"/>
    <mergeCell ref="CI17:CJ17"/>
    <mergeCell ref="CK17:CL17"/>
    <mergeCell ref="CM17:CN17"/>
    <mergeCell ref="CO17:CP17"/>
    <mergeCell ref="CQ17:CR17"/>
    <mergeCell ref="CS17:CT17"/>
    <mergeCell ref="CG16:CH16"/>
    <mergeCell ref="CI16:CJ16"/>
    <mergeCell ref="CK16:CL16"/>
    <mergeCell ref="CM16:CN16"/>
    <mergeCell ref="CO16:CP16"/>
    <mergeCell ref="BQ16:BX17"/>
    <mergeCell ref="BY16:BZ16"/>
    <mergeCell ref="CA16:CB16"/>
    <mergeCell ref="CC16:CD16"/>
    <mergeCell ref="CE16:CF16"/>
    <mergeCell ref="CD15:CE15"/>
    <mergeCell ref="CF15:CG15"/>
    <mergeCell ref="CI15:CJ15"/>
    <mergeCell ref="CL15:CM15"/>
    <mergeCell ref="CP15:CT15"/>
    <mergeCell ref="BQ15:BR15"/>
    <mergeCell ref="BS15:BT15"/>
    <mergeCell ref="BV15:BW15"/>
    <mergeCell ref="BY15:BZ15"/>
    <mergeCell ref="CB15:CC15"/>
    <mergeCell ref="BQ13:BT13"/>
    <mergeCell ref="CG13:CT13"/>
    <mergeCell ref="BQ14:CO14"/>
    <mergeCell ref="CP14:CT14"/>
    <mergeCell ref="BU13:BW13"/>
    <mergeCell ref="CA13:CF13"/>
    <mergeCell ref="BZ9:CT9"/>
    <mergeCell ref="BQ10:CT10"/>
    <mergeCell ref="BQ11:CP11"/>
    <mergeCell ref="CG12:CT12"/>
    <mergeCell ref="BQ5:CC5"/>
    <mergeCell ref="CD5:CT5"/>
    <mergeCell ref="BY6:CT6"/>
    <mergeCell ref="BQ7:CT7"/>
    <mergeCell ref="BQ8:CT8"/>
    <mergeCell ref="BQ12:BZ12"/>
    <mergeCell ref="CA12:CF12"/>
    <mergeCell ref="BQ1:CB1"/>
    <mergeCell ref="BQ2:CB2"/>
    <mergeCell ref="BQ3:CB3"/>
    <mergeCell ref="BQ4:CC4"/>
    <mergeCell ref="CD4:CT4"/>
    <mergeCell ref="BI21:BJ21"/>
    <mergeCell ref="BK21:BL21"/>
    <mergeCell ref="AI22:AY22"/>
    <mergeCell ref="AZ22:BA26"/>
    <mergeCell ref="BB22:BL26"/>
    <mergeCell ref="AI23:AK23"/>
    <mergeCell ref="AL23:AM23"/>
    <mergeCell ref="AN23:AO23"/>
    <mergeCell ref="AP23:AQ23"/>
    <mergeCell ref="AR23:AS23"/>
    <mergeCell ref="AT23:AU23"/>
    <mergeCell ref="AV23:AW23"/>
    <mergeCell ref="AI26:AY26"/>
    <mergeCell ref="AK24:AY24"/>
    <mergeCell ref="AK25:AY25"/>
    <mergeCell ref="AI24:AJ25"/>
    <mergeCell ref="AY21:AZ21"/>
    <mergeCell ref="BA21:BB21"/>
    <mergeCell ref="BQ9:BY9"/>
    <mergeCell ref="BC21:BD21"/>
    <mergeCell ref="BE21:BF21"/>
    <mergeCell ref="BG21:BH21"/>
    <mergeCell ref="AI21:AP21"/>
    <mergeCell ref="AQ21:AR21"/>
    <mergeCell ref="AS21:AT21"/>
    <mergeCell ref="AU21:AV21"/>
    <mergeCell ref="AW21:AX21"/>
    <mergeCell ref="BI19:BJ19"/>
    <mergeCell ref="BK19:BL19"/>
    <mergeCell ref="AI20:AP20"/>
    <mergeCell ref="AQ20:AR20"/>
    <mergeCell ref="AS20:AT20"/>
    <mergeCell ref="AU20:AV20"/>
    <mergeCell ref="AW20:AX20"/>
    <mergeCell ref="AY20:AZ20"/>
    <mergeCell ref="BA20:BB20"/>
    <mergeCell ref="BC20:BD20"/>
    <mergeCell ref="BE20:BF20"/>
    <mergeCell ref="BG20:BH20"/>
    <mergeCell ref="BI20:BJ20"/>
    <mergeCell ref="BK20:BL20"/>
    <mergeCell ref="AY19:AZ19"/>
    <mergeCell ref="BA19:BB19"/>
    <mergeCell ref="BC19:BD19"/>
    <mergeCell ref="BE19:BF19"/>
    <mergeCell ref="BG19:BH19"/>
    <mergeCell ref="AI19:AP19"/>
    <mergeCell ref="AQ19:AR19"/>
    <mergeCell ref="AS19:AT19"/>
    <mergeCell ref="AU19:AV19"/>
    <mergeCell ref="AW19:AX19"/>
    <mergeCell ref="BG17:BH17"/>
    <mergeCell ref="BI17:BJ17"/>
    <mergeCell ref="BK17:BL17"/>
    <mergeCell ref="AI18:AP18"/>
    <mergeCell ref="AQ18:AR18"/>
    <mergeCell ref="AS18:AT18"/>
    <mergeCell ref="AU18:AV18"/>
    <mergeCell ref="AW18:AX18"/>
    <mergeCell ref="AY18:AZ18"/>
    <mergeCell ref="BA18:BB18"/>
    <mergeCell ref="BC18:BD18"/>
    <mergeCell ref="BE18:BF18"/>
    <mergeCell ref="BG18:BH18"/>
    <mergeCell ref="BI18:BJ18"/>
    <mergeCell ref="BK18:BL18"/>
    <mergeCell ref="AW17:AX17"/>
    <mergeCell ref="AY17:AZ17"/>
    <mergeCell ref="BA17:BB17"/>
    <mergeCell ref="BC17:BD17"/>
    <mergeCell ref="BE17:BF17"/>
    <mergeCell ref="BH15:BL15"/>
    <mergeCell ref="AI16:AP17"/>
    <mergeCell ref="AQ16:AR16"/>
    <mergeCell ref="AS16:AT16"/>
    <mergeCell ref="AU16:AV16"/>
    <mergeCell ref="AW16:AX16"/>
    <mergeCell ref="AY16:AZ16"/>
    <mergeCell ref="BA16:BB16"/>
    <mergeCell ref="BC16:BD16"/>
    <mergeCell ref="BE16:BF16"/>
    <mergeCell ref="BG16:BH16"/>
    <mergeCell ref="BI16:BJ16"/>
    <mergeCell ref="BK16:BL16"/>
    <mergeCell ref="AQ17:AR17"/>
    <mergeCell ref="AS17:AT17"/>
    <mergeCell ref="AU17:AV17"/>
    <mergeCell ref="AT15:AU15"/>
    <mergeCell ref="AV15:AW15"/>
    <mergeCell ref="AX15:AY15"/>
    <mergeCell ref="BA15:BB15"/>
    <mergeCell ref="BD15:BE15"/>
    <mergeCell ref="AI15:AJ15"/>
    <mergeCell ref="AK15:AL15"/>
    <mergeCell ref="AN15:AO15"/>
    <mergeCell ref="AI13:AL13"/>
    <mergeCell ref="AY13:BL13"/>
    <mergeCell ref="AI14:BG14"/>
    <mergeCell ref="BH14:BL14"/>
    <mergeCell ref="AI9:AQ9"/>
    <mergeCell ref="AR9:BL9"/>
    <mergeCell ref="AI10:BL10"/>
    <mergeCell ref="AI11:BH11"/>
    <mergeCell ref="AY12:BL12"/>
    <mergeCell ref="AI12:AR12"/>
    <mergeCell ref="AS12:AX12"/>
    <mergeCell ref="AM13:AO13"/>
    <mergeCell ref="AS13:AX13"/>
    <mergeCell ref="AI5:AU5"/>
    <mergeCell ref="AV5:BL5"/>
    <mergeCell ref="AQ6:BL6"/>
    <mergeCell ref="AI7:BL7"/>
    <mergeCell ref="AI8:BL8"/>
    <mergeCell ref="AI1:AT1"/>
    <mergeCell ref="AI2:AT2"/>
    <mergeCell ref="AI3:AT3"/>
    <mergeCell ref="AU3:BL3"/>
    <mergeCell ref="AI4:AU4"/>
    <mergeCell ref="AV4:BL4"/>
    <mergeCell ref="A1:L1"/>
    <mergeCell ref="Q12:AD12"/>
    <mergeCell ref="Q13:AD13"/>
    <mergeCell ref="A13:D13"/>
    <mergeCell ref="S15:T15"/>
    <mergeCell ref="V15:W15"/>
    <mergeCell ref="I6:AD6"/>
    <mergeCell ref="N5:AD5"/>
    <mergeCell ref="N4:AD4"/>
    <mergeCell ref="A5:M5"/>
    <mergeCell ref="A4:M4"/>
    <mergeCell ref="C15:D15"/>
    <mergeCell ref="F15:G15"/>
    <mergeCell ref="I15:J15"/>
    <mergeCell ref="L15:M15"/>
    <mergeCell ref="P15:Q15"/>
    <mergeCell ref="A9:I9"/>
    <mergeCell ref="J9:AD9"/>
    <mergeCell ref="A10:AD10"/>
    <mergeCell ref="A11:Z11"/>
    <mergeCell ref="AQ15:AR15"/>
    <mergeCell ref="A27:AD27"/>
    <mergeCell ref="Z15:AD15"/>
    <mergeCell ref="Z14:AD14"/>
    <mergeCell ref="A14:Y14"/>
    <mergeCell ref="N15:O15"/>
    <mergeCell ref="A15:B15"/>
    <mergeCell ref="T22:AD26"/>
    <mergeCell ref="R22:S26"/>
    <mergeCell ref="A22:Q22"/>
    <mergeCell ref="A24:Q24"/>
    <mergeCell ref="J23:K23"/>
    <mergeCell ref="D23:E23"/>
    <mergeCell ref="F23:G23"/>
    <mergeCell ref="H23:I23"/>
    <mergeCell ref="L23:M23"/>
    <mergeCell ref="N23:O23"/>
    <mergeCell ref="A23:C23"/>
    <mergeCell ref="A16:H17"/>
    <mergeCell ref="A18:H18"/>
    <mergeCell ref="A19:H19"/>
    <mergeCell ref="A20:H20"/>
    <mergeCell ref="A21:H21"/>
    <mergeCell ref="AC20:AD20"/>
    <mergeCell ref="AA21:AB21"/>
    <mergeCell ref="AC21:AD21"/>
    <mergeCell ref="S20:T20"/>
    <mergeCell ref="U20:V20"/>
    <mergeCell ref="W20:X20"/>
    <mergeCell ref="Y20:Z20"/>
    <mergeCell ref="AA20:AB20"/>
    <mergeCell ref="I20:J20"/>
    <mergeCell ref="K20:L20"/>
    <mergeCell ref="M20:N20"/>
    <mergeCell ref="O20:P20"/>
    <mergeCell ref="Q20:R20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C18:AD18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S18:T18"/>
    <mergeCell ref="U18:V18"/>
    <mergeCell ref="W18:X18"/>
    <mergeCell ref="Y18:Z18"/>
    <mergeCell ref="AA18:AB18"/>
    <mergeCell ref="I18:J18"/>
    <mergeCell ref="K18:L18"/>
    <mergeCell ref="M18:N18"/>
    <mergeCell ref="O18:P18"/>
    <mergeCell ref="Q18:R18"/>
    <mergeCell ref="AC17:AD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I16:J16"/>
    <mergeCell ref="A7:AD7"/>
    <mergeCell ref="A8:AD8"/>
    <mergeCell ref="A3:L3"/>
    <mergeCell ref="A2:L2"/>
    <mergeCell ref="M3:AD3"/>
    <mergeCell ref="E13:G13"/>
    <mergeCell ref="K13:P13"/>
    <mergeCell ref="A12:J12"/>
    <mergeCell ref="K12:P12"/>
    <mergeCell ref="U16:V16"/>
    <mergeCell ref="W16:X16"/>
    <mergeCell ref="Y16:Z16"/>
    <mergeCell ref="AA16:AB16"/>
    <mergeCell ref="AC16:AD16"/>
    <mergeCell ref="K16:L16"/>
    <mergeCell ref="M16:N16"/>
    <mergeCell ref="O16:P16"/>
    <mergeCell ref="Q16:R16"/>
    <mergeCell ref="S16:T16"/>
  </mergeCells>
  <phoneticPr fontId="1"/>
  <printOptions horizontalCentered="1" verticalCentered="1"/>
  <pageMargins left="0" right="0" top="0.15748031496062992" bottom="0.15748031496062992" header="0.31496062992125984" footer="0.31496062992125984"/>
  <pageSetup paperSize="13" scale="95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印刷シート</vt:lpstr>
      <vt:lpstr>印刷シート!Print_Area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美智絵</dc:creator>
  <cp:lastModifiedBy>斉藤 結花</cp:lastModifiedBy>
  <cp:lastPrinted>2020-09-16T02:46:17Z</cp:lastPrinted>
  <dcterms:created xsi:type="dcterms:W3CDTF">2020-07-29T06:52:24Z</dcterms:created>
  <dcterms:modified xsi:type="dcterms:W3CDTF">2020-12-21T05:30:41Z</dcterms:modified>
</cp:coreProperties>
</file>