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s_002280\Desktop\"/>
    </mc:Choice>
  </mc:AlternateContent>
  <bookViews>
    <workbookView xWindow="0" yWindow="0" windowWidth="24042" windowHeight="9692"/>
  </bookViews>
  <sheets>
    <sheet name="入札結果" sheetId="1" r:id="rId1"/>
    <sheet name="Ｈ30見本" sheetId="3" r:id="rId2"/>
  </sheets>
  <definedNames>
    <definedName name="_xlnm.Print_Area" localSheetId="0">入札結果!$A$1:$H$29</definedName>
    <definedName name="_xlnm.Print_Titles" localSheetId="1">Ｈ30見本!$A:$G,Ｈ30見本!$1:$5</definedName>
    <definedName name="_xlnm.Print_Titles" localSheetId="0">入札結果!$A:$G,入札結果!$1:$5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64" i="1"/>
  <c r="F63" i="1"/>
  <c r="F65" i="1" l="1"/>
  <c r="F60" i="1"/>
  <c r="F67" i="1"/>
  <c r="F66" i="1"/>
  <c r="F61" i="1" l="1"/>
  <c r="F28" i="1" l="1"/>
  <c r="F27" i="1"/>
  <c r="F29" i="1" l="1"/>
  <c r="F58" i="1" l="1"/>
  <c r="F43" i="1" l="1"/>
  <c r="F42" i="1"/>
  <c r="F44" i="1" l="1"/>
  <c r="F22" i="1"/>
  <c r="F21" i="1"/>
  <c r="F19" i="1"/>
  <c r="F18" i="1"/>
  <c r="F16" i="1"/>
  <c r="F15" i="1"/>
  <c r="F13" i="1"/>
  <c r="F12" i="1"/>
  <c r="F10" i="1"/>
  <c r="F9" i="1"/>
  <c r="F7" i="1"/>
  <c r="F6" i="1"/>
  <c r="F46" i="1"/>
  <c r="F45" i="1"/>
  <c r="F40" i="1"/>
  <c r="F39" i="1"/>
  <c r="F37" i="1"/>
  <c r="F36" i="1"/>
  <c r="F34" i="1"/>
  <c r="F33" i="1"/>
  <c r="F31" i="1"/>
  <c r="F30" i="1"/>
  <c r="F24" i="1"/>
  <c r="F35" i="1" l="1"/>
  <c r="F32" i="1"/>
  <c r="F47" i="1"/>
  <c r="F41" i="1"/>
  <c r="F38" i="1"/>
  <c r="F68" i="1" l="1"/>
  <c r="F55" i="1" l="1"/>
  <c r="F54" i="1"/>
  <c r="F52" i="1"/>
  <c r="F51" i="1"/>
  <c r="F48" i="1"/>
  <c r="F49" i="1"/>
  <c r="F53" i="1" l="1"/>
  <c r="F56" i="1"/>
  <c r="F25" i="1" l="1"/>
  <c r="F23" i="1"/>
  <c r="F20" i="1"/>
  <c r="F17" i="1"/>
  <c r="F14" i="1" l="1"/>
  <c r="F26" i="1"/>
  <c r="F11" i="1" l="1"/>
  <c r="F50" i="1"/>
  <c r="F59" i="1"/>
  <c r="F62" i="1"/>
  <c r="F8" i="1" l="1"/>
  <c r="F71" i="3" l="1"/>
  <c r="F68" i="3"/>
  <c r="F65" i="3"/>
  <c r="F62" i="3"/>
  <c r="F59" i="3"/>
  <c r="F56" i="3"/>
  <c r="F53" i="3"/>
  <c r="F50" i="3"/>
  <c r="F47" i="3"/>
  <c r="F44" i="3"/>
  <c r="F41" i="3"/>
  <c r="F38" i="3"/>
  <c r="F35" i="3"/>
  <c r="F32" i="3"/>
  <c r="F29" i="3"/>
  <c r="F26" i="3"/>
  <c r="F23" i="3"/>
  <c r="F20" i="3"/>
  <c r="F17" i="3"/>
  <c r="F14" i="3"/>
  <c r="F11" i="3"/>
  <c r="F8" i="3"/>
</calcChain>
</file>

<file path=xl/comments1.xml><?xml version="1.0" encoding="utf-8"?>
<comments xmlns="http://schemas.openxmlformats.org/spreadsheetml/2006/main">
  <authors>
    <author>堤 美奈</author>
  </authors>
  <commentList>
    <comment ref="J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堤 美奈:</t>
        </r>
        <r>
          <rPr>
            <sz val="9"/>
            <color indexed="81"/>
            <rFont val="MS P ゴシック"/>
            <family val="3"/>
            <charset val="128"/>
          </rPr>
          <t xml:space="preserve">
契約記録簿より
コピー＆ペースト</t>
        </r>
      </text>
    </comment>
  </commentList>
</comments>
</file>

<file path=xl/sharedStrings.xml><?xml version="1.0" encoding="utf-8"?>
<sst xmlns="http://schemas.openxmlformats.org/spreadsheetml/2006/main" count="114" uniqueCount="84">
  <si>
    <t>工　　事　　名
(業　　務　　名)</t>
    <rPh sb="0" eb="1">
      <t>コウ</t>
    </rPh>
    <rPh sb="3" eb="4">
      <t>コト</t>
    </rPh>
    <rPh sb="6" eb="7">
      <t>メイ</t>
    </rPh>
    <rPh sb="9" eb="10">
      <t>ギョウ</t>
    </rPh>
    <rPh sb="12" eb="13">
      <t>ツトム</t>
    </rPh>
    <rPh sb="15" eb="16">
      <t>メイ</t>
    </rPh>
    <phoneticPr fontId="1"/>
  </si>
  <si>
    <t>入　札　日</t>
    <rPh sb="0" eb="1">
      <t>イリ</t>
    </rPh>
    <rPh sb="2" eb="3">
      <t>サツ</t>
    </rPh>
    <rPh sb="4" eb="5">
      <t>ビ</t>
    </rPh>
    <phoneticPr fontId="1"/>
  </si>
  <si>
    <t>低入札調査基準価格
(最　低　制　限　価　格)</t>
    <rPh sb="0" eb="1">
      <t>テイ</t>
    </rPh>
    <rPh sb="1" eb="3">
      <t>ニュウサツ</t>
    </rPh>
    <rPh sb="3" eb="5">
      <t>チョウサ</t>
    </rPh>
    <rPh sb="5" eb="7">
      <t>キジュン</t>
    </rPh>
    <rPh sb="7" eb="9">
      <t>カカク</t>
    </rPh>
    <rPh sb="11" eb="12">
      <t>サイ</t>
    </rPh>
    <rPh sb="13" eb="14">
      <t>テイ</t>
    </rPh>
    <rPh sb="15" eb="16">
      <t>セイ</t>
    </rPh>
    <rPh sb="17" eb="18">
      <t>キリ</t>
    </rPh>
    <rPh sb="19" eb="20">
      <t>アタイ</t>
    </rPh>
    <rPh sb="21" eb="22">
      <t>カク</t>
    </rPh>
    <phoneticPr fontId="1"/>
  </si>
  <si>
    <t>落　札　業　者</t>
    <rPh sb="0" eb="1">
      <t>オチ</t>
    </rPh>
    <rPh sb="2" eb="3">
      <t>サツ</t>
    </rPh>
    <rPh sb="4" eb="5">
      <t>ギョウ</t>
    </rPh>
    <rPh sb="6" eb="7">
      <t>シャ</t>
    </rPh>
    <phoneticPr fontId="1"/>
  </si>
  <si>
    <t>予　定　価　格</t>
    <rPh sb="0" eb="1">
      <t>ヨ</t>
    </rPh>
    <rPh sb="2" eb="3">
      <t>サダム</t>
    </rPh>
    <rPh sb="4" eb="5">
      <t>アタイ</t>
    </rPh>
    <rPh sb="6" eb="7">
      <t>カク</t>
    </rPh>
    <phoneticPr fontId="1"/>
  </si>
  <si>
    <t>落　札　価　格</t>
    <rPh sb="0" eb="1">
      <t>オチ</t>
    </rPh>
    <rPh sb="2" eb="3">
      <t>サツ</t>
    </rPh>
    <rPh sb="4" eb="5">
      <t>アタイ</t>
    </rPh>
    <rPh sb="6" eb="7">
      <t>カク</t>
    </rPh>
    <phoneticPr fontId="1"/>
  </si>
  <si>
    <t>落　　札　　率</t>
    <rPh sb="0" eb="1">
      <t>オチ</t>
    </rPh>
    <rPh sb="3" eb="4">
      <t>サツ</t>
    </rPh>
    <rPh sb="6" eb="7">
      <t>リツ</t>
    </rPh>
    <phoneticPr fontId="1"/>
  </si>
  <si>
    <t>№</t>
    <phoneticPr fontId="1"/>
  </si>
  <si>
    <t>量水器取替工事（その１）</t>
    <rPh sb="0" eb="3">
      <t>リョウスイキ</t>
    </rPh>
    <rPh sb="3" eb="5">
      <t>トリカエ</t>
    </rPh>
    <rPh sb="5" eb="7">
      <t>コウジ</t>
    </rPh>
    <phoneticPr fontId="1"/>
  </si>
  <si>
    <t>(税抜き)</t>
    <rPh sb="1" eb="2">
      <t>ゼイ</t>
    </rPh>
    <rPh sb="2" eb="3">
      <t>ヌ</t>
    </rPh>
    <phoneticPr fontId="1"/>
  </si>
  <si>
    <t>㈱不二水道</t>
    <rPh sb="1" eb="3">
      <t>フジ</t>
    </rPh>
    <rPh sb="3" eb="5">
      <t>スイドウ</t>
    </rPh>
    <phoneticPr fontId="1"/>
  </si>
  <si>
    <t>量水器取替工事（その２）</t>
    <rPh sb="0" eb="3">
      <t>リョウスイキ</t>
    </rPh>
    <rPh sb="3" eb="5">
      <t>トリカエ</t>
    </rPh>
    <rPh sb="5" eb="7">
      <t>コウジ</t>
    </rPh>
    <phoneticPr fontId="1"/>
  </si>
  <si>
    <t>量水器取替工事（その３）</t>
    <rPh sb="0" eb="3">
      <t>リョウスイキ</t>
    </rPh>
    <rPh sb="3" eb="5">
      <t>トリカエ</t>
    </rPh>
    <rPh sb="5" eb="7">
      <t>コウジ</t>
    </rPh>
    <phoneticPr fontId="1"/>
  </si>
  <si>
    <t>量水器取替工事（その４）</t>
    <rPh sb="0" eb="3">
      <t>リョウスイキ</t>
    </rPh>
    <rPh sb="3" eb="5">
      <t>トリカエ</t>
    </rPh>
    <rPh sb="5" eb="7">
      <t>コウジ</t>
    </rPh>
    <phoneticPr fontId="1"/>
  </si>
  <si>
    <t>北興機械㈱</t>
    <rPh sb="0" eb="2">
      <t>ホッコウ</t>
    </rPh>
    <rPh sb="2" eb="4">
      <t>キカイ</t>
    </rPh>
    <phoneticPr fontId="1"/>
  </si>
  <si>
    <t>㈱熱源</t>
    <rPh sb="1" eb="3">
      <t>ネツゲン</t>
    </rPh>
    <phoneticPr fontId="1"/>
  </si>
  <si>
    <t>㈱ハチロ</t>
    <phoneticPr fontId="1"/>
  </si>
  <si>
    <t>市道旭町１号通り配水管布設工事</t>
    <rPh sb="0" eb="2">
      <t>シドウ</t>
    </rPh>
    <rPh sb="2" eb="4">
      <t>アサヒマチ</t>
    </rPh>
    <rPh sb="5" eb="6">
      <t>ゴウ</t>
    </rPh>
    <rPh sb="6" eb="7">
      <t>ドオ</t>
    </rPh>
    <rPh sb="8" eb="10">
      <t>ハイスイ</t>
    </rPh>
    <rPh sb="10" eb="11">
      <t>カン</t>
    </rPh>
    <rPh sb="11" eb="13">
      <t>フセツ</t>
    </rPh>
    <rPh sb="13" eb="15">
      <t>コウジ</t>
    </rPh>
    <phoneticPr fontId="1"/>
  </si>
  <si>
    <t>設定</t>
    <rPh sb="0" eb="2">
      <t>セッテイ</t>
    </rPh>
    <phoneticPr fontId="1"/>
  </si>
  <si>
    <t>市道宮園１号通り配水管布設工事</t>
    <rPh sb="0" eb="2">
      <t>シドウ</t>
    </rPh>
    <rPh sb="2" eb="4">
      <t>ミヤゾノ</t>
    </rPh>
    <rPh sb="5" eb="6">
      <t>ゴウ</t>
    </rPh>
    <rPh sb="6" eb="7">
      <t>ドオ</t>
    </rPh>
    <rPh sb="8" eb="10">
      <t>ハイスイ</t>
    </rPh>
    <rPh sb="10" eb="11">
      <t>カン</t>
    </rPh>
    <rPh sb="11" eb="13">
      <t>フセツ</t>
    </rPh>
    <rPh sb="13" eb="15">
      <t>コウジ</t>
    </rPh>
    <phoneticPr fontId="1"/>
  </si>
  <si>
    <t>沈砂池・沈殿地清掃業務</t>
    <rPh sb="0" eb="3">
      <t>チンサチ</t>
    </rPh>
    <rPh sb="4" eb="6">
      <t>チンデン</t>
    </rPh>
    <rPh sb="6" eb="7">
      <t>チ</t>
    </rPh>
    <rPh sb="7" eb="9">
      <t>セイソウ</t>
    </rPh>
    <rPh sb="9" eb="11">
      <t>ギョウム</t>
    </rPh>
    <phoneticPr fontId="1"/>
  </si>
  <si>
    <t>消火栓設置工事</t>
    <rPh sb="0" eb="3">
      <t>ショウカセン</t>
    </rPh>
    <rPh sb="3" eb="5">
      <t>セッチ</t>
    </rPh>
    <rPh sb="5" eb="7">
      <t>コウジ</t>
    </rPh>
    <phoneticPr fontId="1"/>
  </si>
  <si>
    <t>市道旭町１号通り配水管布設工事（その２）</t>
    <rPh sb="0" eb="2">
      <t>シドウ</t>
    </rPh>
    <rPh sb="2" eb="4">
      <t>アサヒマチ</t>
    </rPh>
    <rPh sb="5" eb="6">
      <t>ゴウ</t>
    </rPh>
    <rPh sb="6" eb="7">
      <t>ドオ</t>
    </rPh>
    <rPh sb="8" eb="10">
      <t>ハイスイ</t>
    </rPh>
    <rPh sb="10" eb="11">
      <t>カン</t>
    </rPh>
    <rPh sb="11" eb="13">
      <t>フセツ</t>
    </rPh>
    <rPh sb="13" eb="15">
      <t>コウジ</t>
    </rPh>
    <phoneticPr fontId="1"/>
  </si>
  <si>
    <t>㈱ハチロ</t>
    <phoneticPr fontId="1"/>
  </si>
  <si>
    <t>幌糠地区配水管布設工事(第一工区)</t>
    <rPh sb="0" eb="2">
      <t>ホロヌカ</t>
    </rPh>
    <rPh sb="2" eb="4">
      <t>チク</t>
    </rPh>
    <rPh sb="4" eb="6">
      <t>ハイスイ</t>
    </rPh>
    <rPh sb="6" eb="7">
      <t>カン</t>
    </rPh>
    <rPh sb="7" eb="9">
      <t>フセツ</t>
    </rPh>
    <rPh sb="9" eb="11">
      <t>コウジ</t>
    </rPh>
    <rPh sb="12" eb="14">
      <t>ダイイチ</t>
    </rPh>
    <rPh sb="14" eb="15">
      <t>コウ</t>
    </rPh>
    <rPh sb="15" eb="16">
      <t>ク</t>
    </rPh>
    <phoneticPr fontId="1"/>
  </si>
  <si>
    <t>幌糠地区配水管布設工事(第二工区)</t>
    <rPh sb="0" eb="2">
      <t>ホロヌカ</t>
    </rPh>
    <rPh sb="2" eb="4">
      <t>チク</t>
    </rPh>
    <rPh sb="4" eb="6">
      <t>ハイスイ</t>
    </rPh>
    <rPh sb="6" eb="7">
      <t>カン</t>
    </rPh>
    <rPh sb="7" eb="9">
      <t>フセツ</t>
    </rPh>
    <rPh sb="9" eb="11">
      <t>コウジ</t>
    </rPh>
    <rPh sb="12" eb="13">
      <t>ダイ</t>
    </rPh>
    <rPh sb="13" eb="14">
      <t>ニ</t>
    </rPh>
    <rPh sb="14" eb="15">
      <t>コウ</t>
    </rPh>
    <rPh sb="15" eb="16">
      <t>ク</t>
    </rPh>
    <phoneticPr fontId="1"/>
  </si>
  <si>
    <t>㈲北日本環境整備センター</t>
    <rPh sb="1" eb="2">
      <t>キタ</t>
    </rPh>
    <rPh sb="2" eb="4">
      <t>ニホン</t>
    </rPh>
    <rPh sb="4" eb="6">
      <t>カンキョウ</t>
    </rPh>
    <rPh sb="6" eb="8">
      <t>セイビ</t>
    </rPh>
    <phoneticPr fontId="1"/>
  </si>
  <si>
    <t>浄水場　直流電源盤バッテリー購入</t>
    <rPh sb="0" eb="3">
      <t>ジョウスイジョウ</t>
    </rPh>
    <rPh sb="4" eb="6">
      <t>チョクリュウ</t>
    </rPh>
    <rPh sb="6" eb="8">
      <t>デンゲン</t>
    </rPh>
    <rPh sb="8" eb="9">
      <t>バン</t>
    </rPh>
    <rPh sb="14" eb="16">
      <t>コウニュウ</t>
    </rPh>
    <phoneticPr fontId="1"/>
  </si>
  <si>
    <t>幌糠地区上水道整備測量調査業務</t>
    <rPh sb="0" eb="2">
      <t>ホロヌカ</t>
    </rPh>
    <rPh sb="2" eb="4">
      <t>チク</t>
    </rPh>
    <rPh sb="4" eb="7">
      <t>ジョウスイドウ</t>
    </rPh>
    <rPh sb="7" eb="9">
      <t>セイビ</t>
    </rPh>
    <rPh sb="9" eb="11">
      <t>ソクリョウ</t>
    </rPh>
    <rPh sb="11" eb="13">
      <t>チョウサ</t>
    </rPh>
    <rPh sb="13" eb="15">
      <t>ギョウム</t>
    </rPh>
    <phoneticPr fontId="1"/>
  </si>
  <si>
    <t>ノース建商㈱</t>
    <rPh sb="3" eb="5">
      <t>ケンショウ</t>
    </rPh>
    <phoneticPr fontId="1"/>
  </si>
  <si>
    <t>㈱北建コンサルタント</t>
    <rPh sb="1" eb="2">
      <t>キタ</t>
    </rPh>
    <rPh sb="2" eb="3">
      <t>ケン</t>
    </rPh>
    <phoneticPr fontId="1"/>
  </si>
  <si>
    <t>高区配水池場内配管工事</t>
    <rPh sb="0" eb="2">
      <t>コウク</t>
    </rPh>
    <rPh sb="2" eb="5">
      <t>ハイスイチ</t>
    </rPh>
    <rPh sb="5" eb="7">
      <t>ジョウナイ</t>
    </rPh>
    <rPh sb="7" eb="9">
      <t>ハイカン</t>
    </rPh>
    <rPh sb="9" eb="11">
      <t>コウジ</t>
    </rPh>
    <phoneticPr fontId="1"/>
  </si>
  <si>
    <t>国道２３１号栄町拡幅実施設計業務</t>
    <rPh sb="0" eb="2">
      <t>コクドウ</t>
    </rPh>
    <rPh sb="5" eb="6">
      <t>ゴウ</t>
    </rPh>
    <rPh sb="6" eb="8">
      <t>サカエマチ</t>
    </rPh>
    <rPh sb="8" eb="10">
      <t>カクフク</t>
    </rPh>
    <rPh sb="10" eb="12">
      <t>ジッシ</t>
    </rPh>
    <rPh sb="12" eb="14">
      <t>セッケイ</t>
    </rPh>
    <rPh sb="14" eb="16">
      <t>ギョウム</t>
    </rPh>
    <phoneticPr fontId="1"/>
  </si>
  <si>
    <t>配水管移設工事</t>
    <rPh sb="0" eb="2">
      <t>ハイスイ</t>
    </rPh>
    <rPh sb="2" eb="3">
      <t>カン</t>
    </rPh>
    <rPh sb="3" eb="5">
      <t>イセツ</t>
    </rPh>
    <rPh sb="5" eb="7">
      <t>コウジ</t>
    </rPh>
    <phoneticPr fontId="1"/>
  </si>
  <si>
    <t>神居岩ポンプ場送水ポンプ･圧力タンク更新工事</t>
    <rPh sb="0" eb="3">
      <t>カムイワ</t>
    </rPh>
    <rPh sb="6" eb="7">
      <t>ジョウ</t>
    </rPh>
    <rPh sb="7" eb="9">
      <t>ソウスイ</t>
    </rPh>
    <rPh sb="13" eb="15">
      <t>アツリョク</t>
    </rPh>
    <rPh sb="18" eb="20">
      <t>コウシン</t>
    </rPh>
    <rPh sb="20" eb="22">
      <t>コウジ</t>
    </rPh>
    <phoneticPr fontId="1"/>
  </si>
  <si>
    <t>㈱ドート</t>
    <phoneticPr fontId="1"/>
  </si>
  <si>
    <t>㈱日水コン</t>
    <rPh sb="1" eb="3">
      <t>ニッスイ</t>
    </rPh>
    <phoneticPr fontId="1"/>
  </si>
  <si>
    <t>(新)高区配水池耐震補強工事施工監理業務</t>
    <rPh sb="1" eb="2">
      <t>シン</t>
    </rPh>
    <rPh sb="3" eb="5">
      <t>コウク</t>
    </rPh>
    <rPh sb="5" eb="8">
      <t>ハイスイチ</t>
    </rPh>
    <rPh sb="8" eb="10">
      <t>タイシン</t>
    </rPh>
    <rPh sb="10" eb="12">
      <t>ホキョウ</t>
    </rPh>
    <rPh sb="12" eb="14">
      <t>コウジ</t>
    </rPh>
    <rPh sb="14" eb="16">
      <t>セコウ</t>
    </rPh>
    <rPh sb="16" eb="18">
      <t>カンリ</t>
    </rPh>
    <rPh sb="18" eb="20">
      <t>ギョウム</t>
    </rPh>
    <phoneticPr fontId="1"/>
  </si>
  <si>
    <t>幌糠地区上水道整備実施設計業務</t>
    <rPh sb="0" eb="2">
      <t>ホロヌカ</t>
    </rPh>
    <rPh sb="2" eb="4">
      <t>チク</t>
    </rPh>
    <rPh sb="4" eb="7">
      <t>ジョウスイドウ</t>
    </rPh>
    <rPh sb="7" eb="9">
      <t>セイビ</t>
    </rPh>
    <rPh sb="9" eb="11">
      <t>ジッシ</t>
    </rPh>
    <rPh sb="11" eb="13">
      <t>セッケイ</t>
    </rPh>
    <rPh sb="13" eb="15">
      <t>ギョウム</t>
    </rPh>
    <phoneticPr fontId="1"/>
  </si>
  <si>
    <t>配水池調査清掃業務</t>
    <rPh sb="0" eb="3">
      <t>ハイスイチ</t>
    </rPh>
    <rPh sb="3" eb="5">
      <t>チョウサ</t>
    </rPh>
    <rPh sb="5" eb="7">
      <t>セイソウ</t>
    </rPh>
    <rPh sb="7" eb="9">
      <t>ギョウム</t>
    </rPh>
    <phoneticPr fontId="1"/>
  </si>
  <si>
    <t>幌糠地区配水管布設工事(第三工区)</t>
    <rPh sb="0" eb="2">
      <t>ホロヌカ</t>
    </rPh>
    <rPh sb="2" eb="4">
      <t>チク</t>
    </rPh>
    <rPh sb="4" eb="6">
      <t>ハイスイ</t>
    </rPh>
    <rPh sb="6" eb="7">
      <t>カン</t>
    </rPh>
    <rPh sb="7" eb="9">
      <t>フセツ</t>
    </rPh>
    <rPh sb="9" eb="11">
      <t>コウジ</t>
    </rPh>
    <rPh sb="12" eb="13">
      <t>ダイ</t>
    </rPh>
    <rPh sb="13" eb="14">
      <t>３</t>
    </rPh>
    <rPh sb="14" eb="16">
      <t>コウク</t>
    </rPh>
    <phoneticPr fontId="1"/>
  </si>
  <si>
    <t>幌糠地区配水管布設工事(第四工区)</t>
    <rPh sb="0" eb="2">
      <t>ホロヌカ</t>
    </rPh>
    <rPh sb="2" eb="4">
      <t>チク</t>
    </rPh>
    <rPh sb="4" eb="6">
      <t>ハイスイ</t>
    </rPh>
    <rPh sb="6" eb="7">
      <t>カン</t>
    </rPh>
    <rPh sb="7" eb="9">
      <t>フセツ</t>
    </rPh>
    <rPh sb="9" eb="11">
      <t>コウジ</t>
    </rPh>
    <rPh sb="12" eb="13">
      <t>ダイ</t>
    </rPh>
    <rPh sb="13" eb="14">
      <t>４</t>
    </rPh>
    <rPh sb="14" eb="16">
      <t>コウク</t>
    </rPh>
    <phoneticPr fontId="1"/>
  </si>
  <si>
    <t>札幌施設管理㈱</t>
    <rPh sb="0" eb="2">
      <t>サッポロ</t>
    </rPh>
    <rPh sb="2" eb="4">
      <t>シセツ</t>
    </rPh>
    <rPh sb="4" eb="6">
      <t>カンリ</t>
    </rPh>
    <phoneticPr fontId="1"/>
  </si>
  <si>
    <t>令和元年度　留萌市水道事業　入札結果</t>
    <rPh sb="0" eb="2">
      <t>レイワ</t>
    </rPh>
    <rPh sb="2" eb="3">
      <t>モト</t>
    </rPh>
    <rPh sb="3" eb="5">
      <t>ネンド</t>
    </rPh>
    <rPh sb="6" eb="9">
      <t>ルモイシ</t>
    </rPh>
    <rPh sb="9" eb="11">
      <t>スイドウ</t>
    </rPh>
    <rPh sb="11" eb="13">
      <t>ジギョウ</t>
    </rPh>
    <rPh sb="14" eb="16">
      <t>ニュウサツ</t>
    </rPh>
    <rPh sb="16" eb="18">
      <t>ケッカ</t>
    </rPh>
    <phoneticPr fontId="1"/>
  </si>
  <si>
    <t>量水器取替工事(その１)</t>
    <rPh sb="0" eb="3">
      <t>リョウスイキ</t>
    </rPh>
    <rPh sb="3" eb="5">
      <t>トリカエ</t>
    </rPh>
    <rPh sb="5" eb="7">
      <t>コウジ</t>
    </rPh>
    <phoneticPr fontId="1"/>
  </si>
  <si>
    <t>量水器取替工事(その２)</t>
    <rPh sb="0" eb="3">
      <t>リョウスイキ</t>
    </rPh>
    <rPh sb="3" eb="5">
      <t>トリカエ</t>
    </rPh>
    <rPh sb="5" eb="7">
      <t>コウジ</t>
    </rPh>
    <phoneticPr fontId="1"/>
  </si>
  <si>
    <t>量水器取替工事(その３)</t>
    <rPh sb="0" eb="3">
      <t>リョウスイキ</t>
    </rPh>
    <rPh sb="3" eb="5">
      <t>トリカエ</t>
    </rPh>
    <rPh sb="5" eb="7">
      <t>コウジ</t>
    </rPh>
    <phoneticPr fontId="1"/>
  </si>
  <si>
    <t>量水器取替工事(その４)</t>
    <rPh sb="0" eb="3">
      <t>リョウスイキ</t>
    </rPh>
    <rPh sb="3" eb="5">
      <t>トリカエ</t>
    </rPh>
    <rPh sb="5" eb="7">
      <t>コウジ</t>
    </rPh>
    <phoneticPr fontId="1"/>
  </si>
  <si>
    <t>一般国道２３１号拡幅栄町配水管布設工事</t>
    <rPh sb="0" eb="2">
      <t>イッパン</t>
    </rPh>
    <rPh sb="2" eb="4">
      <t>コクドウ</t>
    </rPh>
    <rPh sb="7" eb="8">
      <t>ゴウ</t>
    </rPh>
    <rPh sb="8" eb="10">
      <t>カクフク</t>
    </rPh>
    <rPh sb="10" eb="11">
      <t>サカエ</t>
    </rPh>
    <rPh sb="11" eb="12">
      <t>マチ</t>
    </rPh>
    <rPh sb="12" eb="14">
      <t>ハイスイ</t>
    </rPh>
    <rPh sb="14" eb="15">
      <t>カン</t>
    </rPh>
    <rPh sb="15" eb="17">
      <t>フセツ</t>
    </rPh>
    <rPh sb="17" eb="19">
      <t>コウジ</t>
    </rPh>
    <phoneticPr fontId="1"/>
  </si>
  <si>
    <t>市道旭町１号通り配水管布設工事</t>
    <rPh sb="0" eb="2">
      <t>シドウ</t>
    </rPh>
    <rPh sb="2" eb="4">
      <t>アサヒマチ</t>
    </rPh>
    <rPh sb="5" eb="6">
      <t>ゴウ</t>
    </rPh>
    <rPh sb="6" eb="7">
      <t>トオ</t>
    </rPh>
    <rPh sb="8" eb="10">
      <t>ハイスイ</t>
    </rPh>
    <rPh sb="10" eb="11">
      <t>カン</t>
    </rPh>
    <rPh sb="11" eb="13">
      <t>フセツ</t>
    </rPh>
    <rPh sb="13" eb="15">
      <t>コウジ</t>
    </rPh>
    <phoneticPr fontId="1"/>
  </si>
  <si>
    <t>市道正覚寺通り配水管布設工事</t>
    <rPh sb="0" eb="2">
      <t>シドウ</t>
    </rPh>
    <rPh sb="2" eb="3">
      <t>セイ</t>
    </rPh>
    <rPh sb="3" eb="4">
      <t>カク</t>
    </rPh>
    <rPh sb="4" eb="5">
      <t>テラ</t>
    </rPh>
    <rPh sb="5" eb="6">
      <t>トオ</t>
    </rPh>
    <rPh sb="7" eb="9">
      <t>ハイスイ</t>
    </rPh>
    <rPh sb="9" eb="10">
      <t>カン</t>
    </rPh>
    <rPh sb="10" eb="12">
      <t>フセツ</t>
    </rPh>
    <rPh sb="12" eb="14">
      <t>コウジ</t>
    </rPh>
    <phoneticPr fontId="1"/>
  </si>
  <si>
    <t>市道末広１２号通り配水管布設工事</t>
    <rPh sb="0" eb="2">
      <t>シドウ</t>
    </rPh>
    <rPh sb="2" eb="4">
      <t>スエヒロ</t>
    </rPh>
    <rPh sb="6" eb="7">
      <t>ゴウ</t>
    </rPh>
    <rPh sb="7" eb="8">
      <t>トオ</t>
    </rPh>
    <rPh sb="9" eb="11">
      <t>ハイスイ</t>
    </rPh>
    <rPh sb="11" eb="12">
      <t>カン</t>
    </rPh>
    <rPh sb="12" eb="14">
      <t>フセツ</t>
    </rPh>
    <rPh sb="14" eb="16">
      <t>コウジ</t>
    </rPh>
    <phoneticPr fontId="1"/>
  </si>
  <si>
    <t>市道高砂１７号通り配水管布設工事</t>
    <rPh sb="0" eb="2">
      <t>シドウ</t>
    </rPh>
    <rPh sb="2" eb="4">
      <t>タカサゴ</t>
    </rPh>
    <rPh sb="6" eb="7">
      <t>ゴウ</t>
    </rPh>
    <rPh sb="7" eb="8">
      <t>トオ</t>
    </rPh>
    <rPh sb="9" eb="11">
      <t>ハイスイ</t>
    </rPh>
    <rPh sb="11" eb="12">
      <t>カン</t>
    </rPh>
    <rPh sb="12" eb="14">
      <t>フセツ</t>
    </rPh>
    <rPh sb="14" eb="16">
      <t>コウジ</t>
    </rPh>
    <phoneticPr fontId="1"/>
  </si>
  <si>
    <t>幌糠地区配水管布設工事（第１工区）</t>
    <rPh sb="0" eb="2">
      <t>ホロヌカ</t>
    </rPh>
    <rPh sb="2" eb="4">
      <t>チク</t>
    </rPh>
    <rPh sb="4" eb="6">
      <t>ハイスイ</t>
    </rPh>
    <rPh sb="6" eb="7">
      <t>カン</t>
    </rPh>
    <rPh sb="7" eb="9">
      <t>フセツ</t>
    </rPh>
    <rPh sb="9" eb="11">
      <t>コウジ</t>
    </rPh>
    <rPh sb="12" eb="13">
      <t>ダイ</t>
    </rPh>
    <rPh sb="14" eb="15">
      <t>コウ</t>
    </rPh>
    <rPh sb="15" eb="16">
      <t>ク</t>
    </rPh>
    <phoneticPr fontId="1"/>
  </si>
  <si>
    <t>幌糠地区配水管布設工事（第２工区）</t>
    <rPh sb="0" eb="2">
      <t>ホロヌカ</t>
    </rPh>
    <rPh sb="2" eb="4">
      <t>チク</t>
    </rPh>
    <rPh sb="4" eb="6">
      <t>ハイスイ</t>
    </rPh>
    <rPh sb="6" eb="7">
      <t>カン</t>
    </rPh>
    <rPh sb="7" eb="9">
      <t>フセツ</t>
    </rPh>
    <rPh sb="9" eb="11">
      <t>コウジ</t>
    </rPh>
    <rPh sb="12" eb="13">
      <t>ダイ</t>
    </rPh>
    <rPh sb="14" eb="15">
      <t>コウ</t>
    </rPh>
    <rPh sb="15" eb="16">
      <t>ク</t>
    </rPh>
    <phoneticPr fontId="1"/>
  </si>
  <si>
    <t>幌糠地区配水管布設工事（第３工区）</t>
    <rPh sb="0" eb="2">
      <t>ホロヌカ</t>
    </rPh>
    <rPh sb="2" eb="4">
      <t>チク</t>
    </rPh>
    <rPh sb="4" eb="6">
      <t>ハイスイ</t>
    </rPh>
    <rPh sb="6" eb="7">
      <t>カン</t>
    </rPh>
    <rPh sb="7" eb="9">
      <t>フセツ</t>
    </rPh>
    <rPh sb="9" eb="11">
      <t>コウジ</t>
    </rPh>
    <rPh sb="12" eb="13">
      <t>ダイ</t>
    </rPh>
    <rPh sb="14" eb="15">
      <t>コウ</t>
    </rPh>
    <rPh sb="15" eb="16">
      <t>ク</t>
    </rPh>
    <phoneticPr fontId="1"/>
  </si>
  <si>
    <t>一般国道２３２号給水管移設工事</t>
    <rPh sb="0" eb="2">
      <t>イッパン</t>
    </rPh>
    <rPh sb="2" eb="4">
      <t>コクドウ</t>
    </rPh>
    <rPh sb="7" eb="8">
      <t>ゴウ</t>
    </rPh>
    <rPh sb="8" eb="10">
      <t>キュウスイ</t>
    </rPh>
    <rPh sb="10" eb="11">
      <t>カン</t>
    </rPh>
    <rPh sb="11" eb="13">
      <t>イセツ</t>
    </rPh>
    <rPh sb="13" eb="15">
      <t>コウジ</t>
    </rPh>
    <phoneticPr fontId="1"/>
  </si>
  <si>
    <t>消火栓更新工事(２基)</t>
    <rPh sb="0" eb="3">
      <t>ショウカセン</t>
    </rPh>
    <rPh sb="3" eb="5">
      <t>コウシン</t>
    </rPh>
    <rPh sb="5" eb="7">
      <t>コウジ</t>
    </rPh>
    <rPh sb="9" eb="10">
      <t>キ</t>
    </rPh>
    <phoneticPr fontId="1"/>
  </si>
  <si>
    <t>高区配水池　耐震補強工事</t>
    <rPh sb="0" eb="1">
      <t>コウ</t>
    </rPh>
    <rPh sb="1" eb="2">
      <t>ク</t>
    </rPh>
    <rPh sb="2" eb="5">
      <t>ハイスイチ</t>
    </rPh>
    <rPh sb="6" eb="8">
      <t>タイシン</t>
    </rPh>
    <rPh sb="8" eb="10">
      <t>ホキョウ</t>
    </rPh>
    <rPh sb="10" eb="12">
      <t>コウジ</t>
    </rPh>
    <phoneticPr fontId="1"/>
  </si>
  <si>
    <t>高区配水池　送・配水管布設工事</t>
    <rPh sb="0" eb="1">
      <t>コウ</t>
    </rPh>
    <rPh sb="1" eb="2">
      <t>ク</t>
    </rPh>
    <rPh sb="2" eb="5">
      <t>ハイスイチ</t>
    </rPh>
    <rPh sb="6" eb="7">
      <t>ソウ</t>
    </rPh>
    <rPh sb="8" eb="10">
      <t>ハイスイ</t>
    </rPh>
    <rPh sb="10" eb="11">
      <t>カン</t>
    </rPh>
    <rPh sb="11" eb="13">
      <t>フセツ</t>
    </rPh>
    <rPh sb="13" eb="15">
      <t>コウジ</t>
    </rPh>
    <phoneticPr fontId="1"/>
  </si>
  <si>
    <t>フロキュレーター更新工事</t>
    <rPh sb="8" eb="10">
      <t>コウシン</t>
    </rPh>
    <rPh sb="10" eb="12">
      <t>コウジ</t>
    </rPh>
    <phoneticPr fontId="1"/>
  </si>
  <si>
    <t>高区配水池　施行監理業務委託</t>
    <rPh sb="0" eb="1">
      <t>コウ</t>
    </rPh>
    <rPh sb="1" eb="2">
      <t>ク</t>
    </rPh>
    <rPh sb="2" eb="5">
      <t>ハイスイチ</t>
    </rPh>
    <rPh sb="6" eb="10">
      <t>セコウカンリ</t>
    </rPh>
    <rPh sb="10" eb="12">
      <t>ギョウム</t>
    </rPh>
    <rPh sb="12" eb="14">
      <t>イタク</t>
    </rPh>
    <phoneticPr fontId="1"/>
  </si>
  <si>
    <t>見晴通り実施設計業務</t>
    <rPh sb="0" eb="2">
      <t>ミハラシ</t>
    </rPh>
    <rPh sb="2" eb="3">
      <t>トオ</t>
    </rPh>
    <rPh sb="4" eb="6">
      <t>ジッシ</t>
    </rPh>
    <rPh sb="6" eb="8">
      <t>セッケイ</t>
    </rPh>
    <rPh sb="8" eb="10">
      <t>ギョウム</t>
    </rPh>
    <phoneticPr fontId="1"/>
  </si>
  <si>
    <t>税込予定価格</t>
    <rPh sb="0" eb="2">
      <t>ゼイコミ</t>
    </rPh>
    <rPh sb="2" eb="4">
      <t>ヨテイ</t>
    </rPh>
    <rPh sb="4" eb="6">
      <t>カカク</t>
    </rPh>
    <phoneticPr fontId="1"/>
  </si>
  <si>
    <t>税込落札価格</t>
    <rPh sb="0" eb="2">
      <t>ゼイコミ</t>
    </rPh>
    <rPh sb="2" eb="4">
      <t>ラクサツ</t>
    </rPh>
    <rPh sb="4" eb="6">
      <t>カカク</t>
    </rPh>
    <phoneticPr fontId="1"/>
  </si>
  <si>
    <t>量水器取替工事（その１）</t>
    <rPh sb="0" eb="7">
      <t>リョウスイキトリカエコウジ</t>
    </rPh>
    <phoneticPr fontId="1"/>
  </si>
  <si>
    <t>量水器取替工事（その２）</t>
    <rPh sb="0" eb="7">
      <t>リョウスイキトリカエコウジ</t>
    </rPh>
    <phoneticPr fontId="1"/>
  </si>
  <si>
    <t>量水器取替工事（その３）</t>
    <rPh sb="0" eb="7">
      <t>リョウスイキトリカエコウジ</t>
    </rPh>
    <phoneticPr fontId="1"/>
  </si>
  <si>
    <t>設定</t>
    <rPh sb="0" eb="2">
      <t>セッテイ</t>
    </rPh>
    <phoneticPr fontId="1"/>
  </si>
  <si>
    <t>(株)ハチロ</t>
    <rPh sb="0" eb="3">
      <t>カブ</t>
    </rPh>
    <phoneticPr fontId="1"/>
  </si>
  <si>
    <t>(株)熱源</t>
    <rPh sb="0" eb="3">
      <t>カブ</t>
    </rPh>
    <rPh sb="3" eb="5">
      <t>ネツゲン</t>
    </rPh>
    <phoneticPr fontId="1"/>
  </si>
  <si>
    <t>(株)不二水道</t>
    <rPh sb="0" eb="3">
      <t>カブ</t>
    </rPh>
    <rPh sb="3" eb="7">
      <t>フジスイドウ</t>
    </rPh>
    <phoneticPr fontId="1"/>
  </si>
  <si>
    <t>令和７年度　留萌市水道事業　入札結果</t>
    <rPh sb="0" eb="2">
      <t>レイワ</t>
    </rPh>
    <rPh sb="3" eb="5">
      <t>ネンド</t>
    </rPh>
    <rPh sb="6" eb="9">
      <t>ルモイシ</t>
    </rPh>
    <rPh sb="9" eb="11">
      <t>スイドウ</t>
    </rPh>
    <rPh sb="11" eb="13">
      <t>ジギョウ</t>
    </rPh>
    <rPh sb="14" eb="16">
      <t>ニュウサツ</t>
    </rPh>
    <rPh sb="16" eb="18">
      <t>ケッカ</t>
    </rPh>
    <phoneticPr fontId="1"/>
  </si>
  <si>
    <t>新信砂系送水管更新基本計画業務</t>
    <rPh sb="0" eb="4">
      <t>シンノブシャケイ</t>
    </rPh>
    <rPh sb="4" eb="15">
      <t>ソウスイカンコウシンキホンケイカクギョウム</t>
    </rPh>
    <phoneticPr fontId="1"/>
  </si>
  <si>
    <t>（株）日水コン北海道支所</t>
    <rPh sb="1" eb="2">
      <t>カブ</t>
    </rPh>
    <rPh sb="3" eb="5">
      <t>ニッスイ</t>
    </rPh>
    <rPh sb="7" eb="12">
      <t>ホッカイドウシショ</t>
    </rPh>
    <phoneticPr fontId="1"/>
  </si>
  <si>
    <t>消火栓補修工事</t>
    <phoneticPr fontId="1"/>
  </si>
  <si>
    <t>消火栓更新工事</t>
    <rPh sb="3" eb="5">
      <t>コウシン</t>
    </rPh>
    <phoneticPr fontId="1"/>
  </si>
  <si>
    <t>-</t>
    <phoneticPr fontId="1"/>
  </si>
  <si>
    <t>(株)不二水道</t>
    <rPh sb="0" eb="3">
      <t>カブ</t>
    </rPh>
    <rPh sb="3" eb="7">
      <t>フジスイドウ</t>
    </rPh>
    <phoneticPr fontId="1"/>
  </si>
  <si>
    <t>自由が丘ポンプ室送・配水管布設工事</t>
    <phoneticPr fontId="1"/>
  </si>
  <si>
    <t>設定</t>
    <rPh sb="0" eb="2">
      <t>セッテイ</t>
    </rPh>
    <phoneticPr fontId="1"/>
  </si>
  <si>
    <t>旧自由が丘ポンプ室撤去工事</t>
    <phoneticPr fontId="1"/>
  </si>
  <si>
    <t>設定</t>
    <rPh sb="0" eb="2">
      <t>セッテイ</t>
    </rPh>
    <phoneticPr fontId="1"/>
  </si>
  <si>
    <t>（株）伊藤建設</t>
    <rPh sb="0" eb="3">
      <t>カブ</t>
    </rPh>
    <rPh sb="3" eb="5">
      <t>イトウ</t>
    </rPh>
    <rPh sb="5" eb="7">
      <t>ケンセツ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</si>
</sst>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DDFD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2" applyFont="1">
      <alignment vertical="center"/>
    </xf>
    <xf numFmtId="38" fontId="0" fillId="0" borderId="1" xfId="1" applyFont="1" applyBorder="1">
      <alignment vertical="center"/>
    </xf>
    <xf numFmtId="10" fontId="0" fillId="0" borderId="1" xfId="2" applyNumberFormat="1" applyFont="1" applyBorder="1">
      <alignment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9" fontId="0" fillId="2" borderId="1" xfId="2" applyFont="1" applyFill="1" applyBorder="1" applyAlignment="1">
      <alignment horizontal="center" vertical="center"/>
    </xf>
    <xf numFmtId="38" fontId="0" fillId="0" borderId="10" xfId="1" applyFont="1" applyBorder="1">
      <alignment vertical="center"/>
    </xf>
    <xf numFmtId="38" fontId="0" fillId="0" borderId="9" xfId="1" applyFont="1" applyBorder="1">
      <alignment vertical="center"/>
    </xf>
    <xf numFmtId="10" fontId="0" fillId="0" borderId="11" xfId="2" applyNumberFormat="1" applyFont="1" applyBorder="1">
      <alignment vertical="center"/>
    </xf>
    <xf numFmtId="9" fontId="0" fillId="3" borderId="9" xfId="2" applyFont="1" applyFill="1" applyBorder="1" applyAlignment="1">
      <alignment horizontal="center" vertical="center"/>
    </xf>
    <xf numFmtId="9" fontId="0" fillId="3" borderId="10" xfId="2" applyFont="1" applyFill="1" applyBorder="1" applyAlignment="1">
      <alignment horizontal="center" vertical="center"/>
    </xf>
    <xf numFmtId="9" fontId="0" fillId="3" borderId="11" xfId="2" applyFont="1" applyFill="1" applyBorder="1" applyAlignment="1">
      <alignment horizontal="center" vertical="center"/>
    </xf>
    <xf numFmtId="10" fontId="0" fillId="0" borderId="0" xfId="2" applyNumberFormat="1" applyFont="1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3" fontId="0" fillId="0" borderId="5" xfId="0" applyNumberFormat="1" applyBorder="1" applyAlignment="1">
      <alignment horizontal="right" vertical="center" shrinkToFit="1"/>
    </xf>
    <xf numFmtId="3" fontId="0" fillId="0" borderId="6" xfId="0" applyNumberFormat="1" applyBorder="1" applyAlignment="1">
      <alignment horizontal="right" vertical="center" shrinkToFit="1"/>
    </xf>
    <xf numFmtId="10" fontId="0" fillId="0" borderId="7" xfId="0" applyNumberFormat="1" applyBorder="1" applyAlignment="1">
      <alignment horizontal="right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8" fillId="0" borderId="7" xfId="0" applyNumberFormat="1" applyFont="1" applyBorder="1" applyAlignment="1">
      <alignment horizontal="right" vertical="center" shrinkToFit="1"/>
    </xf>
    <xf numFmtId="0" fontId="0" fillId="0" borderId="5" xfId="0" applyBorder="1">
      <alignment vertical="center"/>
    </xf>
    <xf numFmtId="0" fontId="0" fillId="0" borderId="19" xfId="0" applyBorder="1">
      <alignment vertical="center"/>
    </xf>
    <xf numFmtId="0" fontId="0" fillId="0" borderId="6" xfId="0" applyFont="1" applyBorder="1">
      <alignment vertical="center"/>
    </xf>
    <xf numFmtId="56" fontId="0" fillId="0" borderId="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6" fontId="0" fillId="0" borderId="12" xfId="0" applyNumberFormat="1" applyBorder="1" applyAlignment="1">
      <alignment horizontal="center" vertical="center"/>
    </xf>
    <xf numFmtId="56" fontId="0" fillId="0" borderId="10" xfId="0" applyNumberFormat="1" applyBorder="1" applyAlignment="1">
      <alignment horizontal="center" vertical="center"/>
    </xf>
    <xf numFmtId="56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56" fontId="0" fillId="0" borderId="9" xfId="0" applyNumberFormat="1" applyBorder="1" applyAlignment="1">
      <alignment horizontal="center" vertical="center"/>
    </xf>
    <xf numFmtId="56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/>
    </xf>
    <xf numFmtId="56" fontId="0" fillId="0" borderId="7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56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56" fontId="0" fillId="0" borderId="17" xfId="0" applyNumberFormat="1" applyBorder="1" applyAlignment="1">
      <alignment horizontal="center" vertical="center"/>
    </xf>
    <xf numFmtId="56" fontId="0" fillId="0" borderId="18" xfId="0" applyNumberFormat="1" applyBorder="1" applyAlignment="1">
      <alignment horizontal="center" vertical="center"/>
    </xf>
    <xf numFmtId="56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56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56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D3D6"/>
      <color rgb="FFFDDFD5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106"/>
  <sheetViews>
    <sheetView tabSelected="1" view="pageBreakPreview" zoomScale="85" zoomScaleNormal="85" zoomScaleSheetLayoutView="85" workbookViewId="0">
      <pane ySplit="5" topLeftCell="A15" activePane="bottomLeft" state="frozen"/>
      <selection pane="bottomLeft" activeCell="C24" sqref="C24:C26"/>
    </sheetView>
  </sheetViews>
  <sheetFormatPr defaultRowHeight="22.55" customHeight="1"/>
  <cols>
    <col min="1" max="1" width="1.6640625" customWidth="1"/>
    <col min="2" max="2" width="5" style="1" customWidth="1"/>
    <col min="3" max="3" width="13.77734375" style="1" customWidth="1"/>
    <col min="4" max="4" width="44.21875" customWidth="1"/>
    <col min="5" max="5" width="22.44140625" customWidth="1"/>
    <col min="6" max="6" width="16.21875" style="2" customWidth="1"/>
    <col min="7" max="7" width="24.21875" style="6" customWidth="1"/>
    <col min="8" max="8" width="2.109375" customWidth="1"/>
    <col min="10" max="10" width="15.77734375" customWidth="1"/>
  </cols>
  <sheetData>
    <row r="1" spans="2:16" ht="37.6" customHeight="1">
      <c r="B1" s="64" t="s">
        <v>72</v>
      </c>
      <c r="C1" s="65"/>
      <c r="D1" s="65"/>
      <c r="E1" s="65"/>
      <c r="F1" s="65"/>
      <c r="G1" s="65"/>
      <c r="J1" s="20"/>
      <c r="K1" s="20"/>
      <c r="L1" s="20"/>
      <c r="M1" s="20"/>
      <c r="N1" s="20"/>
      <c r="O1" s="20"/>
      <c r="P1" s="20"/>
    </row>
    <row r="2" spans="2:16" ht="14.4" thickBot="1">
      <c r="G2" s="5" t="s">
        <v>9</v>
      </c>
      <c r="J2" s="20"/>
      <c r="K2" s="20"/>
      <c r="L2" s="20"/>
      <c r="M2" s="20"/>
      <c r="N2" s="20"/>
      <c r="O2" s="20"/>
      <c r="P2" s="20"/>
    </row>
    <row r="3" spans="2:16" s="1" customFormat="1" ht="21.8" customHeight="1">
      <c r="B3" s="78" t="s">
        <v>7</v>
      </c>
      <c r="C3" s="81" t="s">
        <v>1</v>
      </c>
      <c r="D3" s="75" t="s">
        <v>0</v>
      </c>
      <c r="E3" s="75" t="s">
        <v>2</v>
      </c>
      <c r="F3" s="11" t="s">
        <v>4</v>
      </c>
      <c r="G3" s="69" t="s">
        <v>3</v>
      </c>
      <c r="J3" s="24" t="s">
        <v>63</v>
      </c>
      <c r="K3" s="16"/>
      <c r="L3" s="16"/>
      <c r="M3" s="16"/>
      <c r="N3" s="16"/>
      <c r="O3" s="16"/>
      <c r="P3" s="16"/>
    </row>
    <row r="4" spans="2:16" ht="21.8" customHeight="1">
      <c r="B4" s="79"/>
      <c r="C4" s="82"/>
      <c r="D4" s="76"/>
      <c r="E4" s="76"/>
      <c r="F4" s="12" t="s">
        <v>5</v>
      </c>
      <c r="G4" s="70"/>
      <c r="J4" s="25" t="s">
        <v>64</v>
      </c>
      <c r="K4" s="20"/>
      <c r="L4" s="20"/>
      <c r="M4" s="20"/>
      <c r="N4" s="20"/>
      <c r="O4" s="20"/>
      <c r="P4" s="20"/>
    </row>
    <row r="5" spans="2:16" ht="21.8" customHeight="1" thickBot="1">
      <c r="B5" s="80"/>
      <c r="C5" s="83"/>
      <c r="D5" s="77"/>
      <c r="E5" s="77"/>
      <c r="F5" s="13" t="s">
        <v>6</v>
      </c>
      <c r="G5" s="71"/>
      <c r="J5" s="26"/>
      <c r="K5" s="20"/>
      <c r="L5" s="20"/>
      <c r="M5" s="20"/>
      <c r="N5" s="20"/>
      <c r="O5" s="20"/>
      <c r="P5" s="20"/>
    </row>
    <row r="6" spans="2:16" ht="22.55" customHeight="1">
      <c r="B6" s="32">
        <v>1</v>
      </c>
      <c r="C6" s="35">
        <v>45768</v>
      </c>
      <c r="D6" s="72" t="s">
        <v>65</v>
      </c>
      <c r="E6" s="41" t="s">
        <v>68</v>
      </c>
      <c r="F6" s="9">
        <f>J6/110*100</f>
        <v>11670000</v>
      </c>
      <c r="G6" s="72" t="s">
        <v>71</v>
      </c>
      <c r="J6" s="21">
        <v>12837000</v>
      </c>
      <c r="K6" s="20"/>
      <c r="L6" s="20"/>
      <c r="M6" s="20"/>
      <c r="N6" s="20"/>
      <c r="O6" s="20"/>
      <c r="P6" s="20"/>
    </row>
    <row r="7" spans="2:16" ht="22.55" customHeight="1">
      <c r="B7" s="33"/>
      <c r="C7" s="36"/>
      <c r="D7" s="61"/>
      <c r="E7" s="33"/>
      <c r="F7" s="8">
        <f>J7/110*100</f>
        <v>11600000</v>
      </c>
      <c r="G7" s="73"/>
      <c r="J7" s="22">
        <v>12760000</v>
      </c>
      <c r="K7" s="20"/>
      <c r="L7" s="20"/>
      <c r="M7" s="20"/>
      <c r="N7" s="20"/>
      <c r="O7" s="20"/>
      <c r="P7" s="20"/>
    </row>
    <row r="8" spans="2:16" ht="22.55" customHeight="1" thickBot="1">
      <c r="B8" s="34"/>
      <c r="C8" s="37"/>
      <c r="D8" s="62"/>
      <c r="E8" s="42"/>
      <c r="F8" s="10">
        <f t="shared" ref="F8" si="0">+F7/F6</f>
        <v>0.99400171379605828</v>
      </c>
      <c r="G8" s="74"/>
      <c r="J8" s="23"/>
      <c r="K8" s="20"/>
      <c r="L8" s="20"/>
      <c r="M8" s="20"/>
      <c r="N8" s="20"/>
      <c r="O8" s="20"/>
      <c r="P8" s="20"/>
    </row>
    <row r="9" spans="2:16" ht="22.55" customHeight="1">
      <c r="B9" s="41">
        <v>2</v>
      </c>
      <c r="C9" s="45">
        <v>45768</v>
      </c>
      <c r="D9" s="72" t="s">
        <v>66</v>
      </c>
      <c r="E9" s="41" t="s">
        <v>68</v>
      </c>
      <c r="F9" s="9">
        <f>J9/110*100</f>
        <v>11680000</v>
      </c>
      <c r="G9" s="72" t="s">
        <v>70</v>
      </c>
      <c r="J9" s="21">
        <v>12848000</v>
      </c>
      <c r="K9" s="20"/>
      <c r="L9" s="20"/>
      <c r="M9" s="20"/>
      <c r="N9" s="20"/>
      <c r="O9" s="20"/>
      <c r="P9" s="20"/>
    </row>
    <row r="10" spans="2:16" ht="22.55" customHeight="1">
      <c r="B10" s="33"/>
      <c r="C10" s="36"/>
      <c r="D10" s="61"/>
      <c r="E10" s="33"/>
      <c r="F10" s="8">
        <f>J10/110*100</f>
        <v>11200000</v>
      </c>
      <c r="G10" s="73"/>
      <c r="J10" s="22">
        <v>12320000</v>
      </c>
      <c r="K10" s="20"/>
      <c r="L10" s="20"/>
      <c r="M10" s="20"/>
      <c r="N10" s="20"/>
      <c r="O10" s="20"/>
      <c r="P10" s="20"/>
    </row>
    <row r="11" spans="2:16" ht="22.55" customHeight="1" thickBot="1">
      <c r="B11" s="42"/>
      <c r="C11" s="46"/>
      <c r="D11" s="62"/>
      <c r="E11" s="42"/>
      <c r="F11" s="10">
        <f t="shared" ref="F11:F62" si="1">+F10/F9</f>
        <v>0.95890410958904104</v>
      </c>
      <c r="G11" s="74"/>
      <c r="J11" s="23"/>
      <c r="K11" s="20"/>
      <c r="L11" s="20"/>
      <c r="M11" s="20"/>
      <c r="N11" s="20"/>
      <c r="O11" s="20"/>
      <c r="P11" s="20"/>
    </row>
    <row r="12" spans="2:16" ht="22.55" customHeight="1">
      <c r="B12" s="32">
        <v>3</v>
      </c>
      <c r="C12" s="35">
        <v>45768</v>
      </c>
      <c r="D12" s="72" t="s">
        <v>67</v>
      </c>
      <c r="E12" s="41" t="s">
        <v>68</v>
      </c>
      <c r="F12" s="9">
        <f>J12/110*100</f>
        <v>11440000</v>
      </c>
      <c r="G12" s="72" t="s">
        <v>69</v>
      </c>
      <c r="J12" s="21">
        <v>12584000</v>
      </c>
      <c r="K12" s="20"/>
      <c r="L12" s="20"/>
      <c r="M12" s="20"/>
      <c r="N12" s="20"/>
      <c r="O12" s="20"/>
      <c r="P12" s="20"/>
    </row>
    <row r="13" spans="2:16" ht="22.55" customHeight="1">
      <c r="B13" s="33"/>
      <c r="C13" s="36"/>
      <c r="D13" s="61"/>
      <c r="E13" s="33"/>
      <c r="F13" s="8">
        <f>J13/110*100</f>
        <v>11000000</v>
      </c>
      <c r="G13" s="73"/>
      <c r="J13" s="22">
        <v>12100000</v>
      </c>
      <c r="K13" s="20"/>
      <c r="L13" s="20"/>
      <c r="M13" s="20"/>
      <c r="N13" s="20"/>
      <c r="O13" s="20"/>
      <c r="P13" s="20"/>
    </row>
    <row r="14" spans="2:16" ht="22.55" customHeight="1" thickBot="1">
      <c r="B14" s="34"/>
      <c r="C14" s="37"/>
      <c r="D14" s="62"/>
      <c r="E14" s="42"/>
      <c r="F14" s="10">
        <f t="shared" ref="F14" si="2">+F13/F12</f>
        <v>0.96153846153846156</v>
      </c>
      <c r="G14" s="74"/>
      <c r="J14" s="23"/>
      <c r="K14" s="20"/>
      <c r="L14" s="20"/>
      <c r="M14" s="20"/>
      <c r="N14" s="20"/>
      <c r="O14" s="20"/>
      <c r="P14" s="20"/>
    </row>
    <row r="15" spans="2:16" ht="22.55" customHeight="1">
      <c r="B15" s="41">
        <v>4</v>
      </c>
      <c r="C15" s="52">
        <v>45796</v>
      </c>
      <c r="D15" s="60" t="s">
        <v>73</v>
      </c>
      <c r="E15" s="41" t="s">
        <v>18</v>
      </c>
      <c r="F15" s="9">
        <f>J15/110*100</f>
        <v>9330000</v>
      </c>
      <c r="G15" s="72" t="s">
        <v>74</v>
      </c>
      <c r="J15" s="21">
        <v>10263000</v>
      </c>
      <c r="K15" s="20"/>
      <c r="L15" s="20"/>
      <c r="M15" s="20"/>
      <c r="N15" s="20"/>
      <c r="O15" s="20"/>
      <c r="P15" s="20"/>
    </row>
    <row r="16" spans="2:16" ht="22.55" customHeight="1">
      <c r="B16" s="33"/>
      <c r="C16" s="53"/>
      <c r="D16" s="61"/>
      <c r="E16" s="33"/>
      <c r="F16" s="8">
        <f>J16/110*100</f>
        <v>8600000</v>
      </c>
      <c r="G16" s="73"/>
      <c r="J16" s="22">
        <v>9460000</v>
      </c>
      <c r="K16" s="20"/>
      <c r="L16" s="20"/>
      <c r="M16" s="20"/>
      <c r="N16" s="20"/>
      <c r="O16" s="20"/>
      <c r="P16" s="20"/>
    </row>
    <row r="17" spans="2:16" ht="22.55" customHeight="1" thickBot="1">
      <c r="B17" s="42"/>
      <c r="C17" s="54"/>
      <c r="D17" s="62"/>
      <c r="E17" s="42"/>
      <c r="F17" s="10">
        <f t="shared" si="1"/>
        <v>0.92175777063236874</v>
      </c>
      <c r="G17" s="74"/>
      <c r="J17" s="23"/>
      <c r="K17" s="20"/>
      <c r="L17" s="20"/>
      <c r="M17" s="20"/>
      <c r="N17" s="20"/>
      <c r="O17" s="20"/>
      <c r="P17" s="20"/>
    </row>
    <row r="18" spans="2:16" ht="22.55" customHeight="1">
      <c r="B18" s="32">
        <v>5</v>
      </c>
      <c r="C18" s="35">
        <v>45824</v>
      </c>
      <c r="D18" s="60" t="s">
        <v>75</v>
      </c>
      <c r="E18" s="41" t="s">
        <v>77</v>
      </c>
      <c r="F18" s="9">
        <f>J18/110*100</f>
        <v>7460000</v>
      </c>
      <c r="G18" s="72" t="s">
        <v>78</v>
      </c>
      <c r="J18" s="21">
        <v>8206000</v>
      </c>
      <c r="K18" s="20"/>
      <c r="L18" s="20"/>
      <c r="M18" s="20"/>
      <c r="N18" s="20"/>
      <c r="O18" s="20"/>
      <c r="P18" s="20"/>
    </row>
    <row r="19" spans="2:16" ht="22.55" customHeight="1">
      <c r="B19" s="33"/>
      <c r="C19" s="36"/>
      <c r="D19" s="61"/>
      <c r="E19" s="33"/>
      <c r="F19" s="8">
        <f>J19/110*100</f>
        <v>7300000</v>
      </c>
      <c r="G19" s="73"/>
      <c r="J19" s="22">
        <v>8030000</v>
      </c>
      <c r="K19" s="20"/>
      <c r="L19" s="20"/>
      <c r="M19" s="20"/>
      <c r="N19" s="20"/>
      <c r="O19" s="20"/>
      <c r="P19" s="20"/>
    </row>
    <row r="20" spans="2:16" ht="22.55" customHeight="1" thickBot="1">
      <c r="B20" s="42"/>
      <c r="C20" s="46"/>
      <c r="D20" s="62"/>
      <c r="E20" s="42"/>
      <c r="F20" s="10">
        <f t="shared" ref="F20" si="3">+F19/F18</f>
        <v>0.97855227882037532</v>
      </c>
      <c r="G20" s="74"/>
      <c r="J20" s="23"/>
      <c r="K20" s="20"/>
      <c r="L20" s="20"/>
      <c r="M20" s="20"/>
      <c r="N20" s="20"/>
      <c r="O20" s="20"/>
      <c r="P20" s="20"/>
    </row>
    <row r="21" spans="2:16" ht="22.55" customHeight="1">
      <c r="B21" s="41">
        <v>6</v>
      </c>
      <c r="C21" s="45">
        <v>45824</v>
      </c>
      <c r="D21" s="60" t="s">
        <v>76</v>
      </c>
      <c r="E21" s="41" t="s">
        <v>77</v>
      </c>
      <c r="F21" s="9">
        <f>J21/110*100</f>
        <v>2870000</v>
      </c>
      <c r="G21" s="72" t="s">
        <v>70</v>
      </c>
      <c r="J21" s="21">
        <v>3157000</v>
      </c>
      <c r="K21" s="20"/>
      <c r="L21" s="20"/>
      <c r="M21" s="20"/>
      <c r="N21" s="20"/>
      <c r="O21" s="20"/>
      <c r="P21" s="20"/>
    </row>
    <row r="22" spans="2:16" ht="22.55" customHeight="1">
      <c r="B22" s="33"/>
      <c r="C22" s="36"/>
      <c r="D22" s="61"/>
      <c r="E22" s="33"/>
      <c r="F22" s="8">
        <f>J22/110*100</f>
        <v>2800000</v>
      </c>
      <c r="G22" s="73"/>
      <c r="J22" s="22">
        <v>3080000</v>
      </c>
      <c r="K22" s="20"/>
      <c r="L22" s="20"/>
      <c r="M22" s="20"/>
      <c r="N22" s="20"/>
      <c r="O22" s="20"/>
      <c r="P22" s="20"/>
    </row>
    <row r="23" spans="2:16" ht="22.55" customHeight="1" thickBot="1">
      <c r="B23" s="42"/>
      <c r="C23" s="46"/>
      <c r="D23" s="62"/>
      <c r="E23" s="42"/>
      <c r="F23" s="10">
        <f t="shared" si="1"/>
        <v>0.97560975609756095</v>
      </c>
      <c r="G23" s="74"/>
      <c r="J23" s="23"/>
      <c r="K23" s="20"/>
      <c r="L23" s="20"/>
      <c r="M23" s="20"/>
      <c r="N23" s="20"/>
      <c r="O23" s="20"/>
      <c r="P23" s="20"/>
    </row>
    <row r="24" spans="2:16" ht="22.55" customHeight="1">
      <c r="B24" s="41">
        <v>7</v>
      </c>
      <c r="C24" s="45">
        <v>45853</v>
      </c>
      <c r="D24" s="41" t="s">
        <v>79</v>
      </c>
      <c r="E24" s="41" t="s">
        <v>80</v>
      </c>
      <c r="F24" s="9">
        <f>J24/110*100</f>
        <v>12220000</v>
      </c>
      <c r="G24" s="72" t="s">
        <v>71</v>
      </c>
      <c r="J24" s="21">
        <v>13442000</v>
      </c>
      <c r="K24" s="20"/>
      <c r="L24" s="20"/>
      <c r="M24" s="20"/>
      <c r="N24" s="20"/>
      <c r="O24" s="20"/>
      <c r="P24" s="20"/>
    </row>
    <row r="25" spans="2:16" ht="22.55" customHeight="1">
      <c r="B25" s="33"/>
      <c r="C25" s="36"/>
      <c r="D25" s="33"/>
      <c r="E25" s="33"/>
      <c r="F25" s="8">
        <f>J25/110*100</f>
        <v>12220000</v>
      </c>
      <c r="G25" s="73"/>
      <c r="J25" s="22">
        <v>13442000</v>
      </c>
      <c r="K25" s="20"/>
      <c r="L25" s="20"/>
      <c r="M25" s="20"/>
      <c r="N25" s="20"/>
      <c r="O25" s="20"/>
      <c r="P25" s="20"/>
    </row>
    <row r="26" spans="2:16" ht="22.55" customHeight="1" thickBot="1">
      <c r="B26" s="42"/>
      <c r="C26" s="46"/>
      <c r="D26" s="42"/>
      <c r="E26" s="42"/>
      <c r="F26" s="10">
        <f>+F25/F24</f>
        <v>1</v>
      </c>
      <c r="G26" s="74"/>
      <c r="J26" s="23"/>
      <c r="K26" s="20"/>
      <c r="L26" s="20"/>
      <c r="M26" s="20"/>
      <c r="N26" s="20"/>
      <c r="O26" s="20"/>
      <c r="P26" s="20"/>
    </row>
    <row r="27" spans="2:16" ht="22.55" customHeight="1">
      <c r="B27" s="41">
        <v>8</v>
      </c>
      <c r="C27" s="45">
        <v>45902</v>
      </c>
      <c r="D27" s="41" t="s">
        <v>81</v>
      </c>
      <c r="E27" s="41" t="s">
        <v>82</v>
      </c>
      <c r="F27" s="9">
        <f>J27/110*100</f>
        <v>5560000</v>
      </c>
      <c r="G27" s="47" t="s">
        <v>83</v>
      </c>
      <c r="J27" s="21">
        <v>6116000</v>
      </c>
      <c r="K27" s="20"/>
      <c r="L27" s="20"/>
      <c r="M27" s="20"/>
      <c r="N27" s="20"/>
      <c r="O27" s="20"/>
      <c r="P27" s="20"/>
    </row>
    <row r="28" spans="2:16" ht="22.55" customHeight="1">
      <c r="B28" s="33"/>
      <c r="C28" s="36"/>
      <c r="D28" s="33"/>
      <c r="E28" s="33"/>
      <c r="F28" s="8">
        <f>J28/110*100</f>
        <v>5060000</v>
      </c>
      <c r="G28" s="39"/>
      <c r="J28" s="22">
        <v>5566000</v>
      </c>
      <c r="K28" s="20"/>
      <c r="L28" s="20"/>
      <c r="M28" s="20"/>
      <c r="N28" s="20"/>
      <c r="O28" s="20"/>
      <c r="P28" s="20"/>
    </row>
    <row r="29" spans="2:16" ht="22.55" customHeight="1" thickBot="1">
      <c r="B29" s="42"/>
      <c r="C29" s="46"/>
      <c r="D29" s="42"/>
      <c r="E29" s="42"/>
      <c r="F29" s="10">
        <f>+F28/F27</f>
        <v>0.91007194244604317</v>
      </c>
      <c r="G29" s="48"/>
      <c r="J29" s="23"/>
      <c r="K29" s="20"/>
      <c r="L29" s="20"/>
      <c r="M29" s="20"/>
      <c r="N29" s="20"/>
      <c r="O29" s="20"/>
      <c r="P29" s="20"/>
    </row>
    <row r="30" spans="2:16" ht="22.55" customHeight="1">
      <c r="B30" s="32">
        <v>9</v>
      </c>
      <c r="C30" s="35"/>
      <c r="D30" s="63"/>
      <c r="E30" s="41"/>
      <c r="F30" s="9">
        <f>J30/110*100</f>
        <v>0</v>
      </c>
      <c r="G30" s="47"/>
      <c r="J30" s="21"/>
      <c r="K30" s="20"/>
      <c r="L30" s="20"/>
      <c r="M30" s="20"/>
      <c r="N30" s="20"/>
      <c r="O30" s="20"/>
      <c r="P30" s="20"/>
    </row>
    <row r="31" spans="2:16" ht="22.55" customHeight="1">
      <c r="B31" s="33"/>
      <c r="C31" s="36"/>
      <c r="D31" s="33"/>
      <c r="E31" s="33"/>
      <c r="F31" s="8">
        <f>J31/110*100</f>
        <v>0</v>
      </c>
      <c r="G31" s="39"/>
      <c r="J31" s="22"/>
    </row>
    <row r="32" spans="2:16" ht="22.55" customHeight="1" thickBot="1">
      <c r="B32" s="34"/>
      <c r="C32" s="37"/>
      <c r="D32" s="42"/>
      <c r="E32" s="42"/>
      <c r="F32" s="10" t="e">
        <f t="shared" si="1"/>
        <v>#DIV/0!</v>
      </c>
      <c r="G32" s="48"/>
      <c r="J32" s="23"/>
    </row>
    <row r="33" spans="2:10" ht="22.55" customHeight="1">
      <c r="B33" s="60">
        <v>10</v>
      </c>
      <c r="C33" s="84"/>
      <c r="D33" s="72"/>
      <c r="E33" s="41"/>
      <c r="F33" s="9">
        <f>J33/110*100</f>
        <v>0</v>
      </c>
      <c r="G33" s="66"/>
      <c r="H33" s="17"/>
      <c r="I33" s="17"/>
      <c r="J33" s="21"/>
    </row>
    <row r="34" spans="2:10" ht="22.55" customHeight="1">
      <c r="B34" s="61"/>
      <c r="C34" s="85"/>
      <c r="D34" s="73"/>
      <c r="E34" s="33"/>
      <c r="F34" s="8">
        <f>J34/110*100</f>
        <v>0</v>
      </c>
      <c r="G34" s="67"/>
      <c r="H34" s="17"/>
      <c r="I34" s="17"/>
      <c r="J34" s="22"/>
    </row>
    <row r="35" spans="2:10" ht="22.55" customHeight="1" thickBot="1">
      <c r="B35" s="62"/>
      <c r="C35" s="86"/>
      <c r="D35" s="74"/>
      <c r="E35" s="42"/>
      <c r="F35" s="10" t="e">
        <f t="shared" si="1"/>
        <v>#DIV/0!</v>
      </c>
      <c r="G35" s="68"/>
      <c r="H35" s="17"/>
      <c r="I35" s="17"/>
      <c r="J35" s="23"/>
    </row>
    <row r="36" spans="2:10" ht="22.55" customHeight="1">
      <c r="B36" s="41">
        <v>11</v>
      </c>
      <c r="C36" s="45"/>
      <c r="D36" s="63"/>
      <c r="E36" s="41"/>
      <c r="F36" s="9">
        <f>J36/110*100</f>
        <v>0</v>
      </c>
      <c r="G36" s="66"/>
      <c r="J36" s="21"/>
    </row>
    <row r="37" spans="2:10" ht="22.55" customHeight="1">
      <c r="B37" s="33"/>
      <c r="C37" s="36"/>
      <c r="D37" s="33"/>
      <c r="E37" s="33"/>
      <c r="F37" s="8">
        <f>J37/110*100</f>
        <v>0</v>
      </c>
      <c r="G37" s="67"/>
      <c r="J37" s="22"/>
    </row>
    <row r="38" spans="2:10" ht="22.55" customHeight="1" thickBot="1">
      <c r="B38" s="42"/>
      <c r="C38" s="46"/>
      <c r="D38" s="42"/>
      <c r="E38" s="42"/>
      <c r="F38" s="10" t="e">
        <f t="shared" si="1"/>
        <v>#DIV/0!</v>
      </c>
      <c r="G38" s="68"/>
      <c r="J38" s="23"/>
    </row>
    <row r="39" spans="2:10" ht="22.55" customHeight="1">
      <c r="B39" s="41">
        <v>12</v>
      </c>
      <c r="C39" s="45"/>
      <c r="D39" s="41"/>
      <c r="E39" s="41"/>
      <c r="F39" s="9">
        <f>J39/110*100</f>
        <v>0</v>
      </c>
      <c r="G39" s="47"/>
      <c r="J39" s="21"/>
    </row>
    <row r="40" spans="2:10" ht="22.55" customHeight="1">
      <c r="B40" s="33"/>
      <c r="C40" s="36"/>
      <c r="D40" s="33"/>
      <c r="E40" s="33"/>
      <c r="F40" s="8">
        <f>J40/110*100</f>
        <v>0</v>
      </c>
      <c r="G40" s="39"/>
      <c r="J40" s="22"/>
    </row>
    <row r="41" spans="2:10" ht="22.55" customHeight="1" thickBot="1">
      <c r="B41" s="42"/>
      <c r="C41" s="46"/>
      <c r="D41" s="42"/>
      <c r="E41" s="42"/>
      <c r="F41" s="10" t="e">
        <f t="shared" si="1"/>
        <v>#DIV/0!</v>
      </c>
      <c r="G41" s="48"/>
      <c r="J41" s="27"/>
    </row>
    <row r="42" spans="2:10" ht="22.55" customHeight="1">
      <c r="B42" s="49">
        <v>13</v>
      </c>
      <c r="C42" s="57"/>
      <c r="D42" s="60"/>
      <c r="E42" s="60"/>
      <c r="F42" s="9">
        <f>J42/110*100</f>
        <v>0</v>
      </c>
      <c r="G42" s="47"/>
      <c r="J42" s="28"/>
    </row>
    <row r="43" spans="2:10" ht="22.55" customHeight="1">
      <c r="B43" s="50"/>
      <c r="C43" s="58"/>
      <c r="D43" s="61"/>
      <c r="E43" s="61"/>
      <c r="F43" s="8">
        <f>J43/110*100</f>
        <v>0</v>
      </c>
      <c r="G43" s="39"/>
      <c r="J43" s="30"/>
    </row>
    <row r="44" spans="2:10" ht="22.55" customHeight="1" thickBot="1">
      <c r="B44" s="51"/>
      <c r="C44" s="59"/>
      <c r="D44" s="62"/>
      <c r="E44" s="62"/>
      <c r="F44" s="10" t="e">
        <f t="shared" si="1"/>
        <v>#DIV/0!</v>
      </c>
      <c r="G44" s="48"/>
      <c r="J44" s="29"/>
    </row>
    <row r="45" spans="2:10" ht="22.55" customHeight="1">
      <c r="B45" s="32">
        <v>14</v>
      </c>
      <c r="C45" s="45"/>
      <c r="D45" s="63"/>
      <c r="E45" s="41"/>
      <c r="F45" s="9">
        <f>J45/110*100</f>
        <v>0</v>
      </c>
      <c r="G45" s="47"/>
      <c r="J45" s="21"/>
    </row>
    <row r="46" spans="2:10" ht="22.55" customHeight="1">
      <c r="B46" s="33"/>
      <c r="C46" s="36"/>
      <c r="D46" s="33"/>
      <c r="E46" s="33"/>
      <c r="F46" s="8">
        <f>J46/110*100</f>
        <v>0</v>
      </c>
      <c r="G46" s="39"/>
      <c r="J46" s="22"/>
    </row>
    <row r="47" spans="2:10" ht="22.55" customHeight="1" thickBot="1">
      <c r="B47" s="42"/>
      <c r="C47" s="46"/>
      <c r="D47" s="42"/>
      <c r="E47" s="42"/>
      <c r="F47" s="10" t="e">
        <f>+F46/F45</f>
        <v>#DIV/0!</v>
      </c>
      <c r="G47" s="48"/>
      <c r="J47" s="23"/>
    </row>
    <row r="48" spans="2:10" ht="22.55" customHeight="1">
      <c r="B48" s="32">
        <v>15</v>
      </c>
      <c r="C48" s="45"/>
      <c r="D48" s="87"/>
      <c r="E48" s="41"/>
      <c r="F48" s="9">
        <f>J48/110*100</f>
        <v>0</v>
      </c>
      <c r="G48" s="47"/>
      <c r="I48" s="20"/>
      <c r="J48" s="21"/>
    </row>
    <row r="49" spans="2:10" ht="22.55" customHeight="1">
      <c r="B49" s="33"/>
      <c r="C49" s="36"/>
      <c r="D49" s="88"/>
      <c r="E49" s="33"/>
      <c r="F49" s="8">
        <f>J49/110*100</f>
        <v>0</v>
      </c>
      <c r="G49" s="39"/>
      <c r="I49" s="20"/>
      <c r="J49" s="22"/>
    </row>
    <row r="50" spans="2:10" ht="22.55" customHeight="1" thickBot="1">
      <c r="B50" s="42"/>
      <c r="C50" s="46"/>
      <c r="D50" s="89"/>
      <c r="E50" s="42"/>
      <c r="F50" s="10" t="e">
        <f t="shared" si="1"/>
        <v>#DIV/0!</v>
      </c>
      <c r="G50" s="48"/>
      <c r="I50" s="20"/>
      <c r="J50" s="23"/>
    </row>
    <row r="51" spans="2:10" ht="22.55" customHeight="1">
      <c r="B51" s="41">
        <v>16</v>
      </c>
      <c r="C51" s="52"/>
      <c r="D51" s="55"/>
      <c r="E51" s="41"/>
      <c r="F51" s="9">
        <f>J51/110*100</f>
        <v>0</v>
      </c>
      <c r="G51" s="47"/>
      <c r="I51" s="20"/>
      <c r="J51" s="21"/>
    </row>
    <row r="52" spans="2:10" ht="22.55" customHeight="1">
      <c r="B52" s="33"/>
      <c r="C52" s="53"/>
      <c r="D52" s="43"/>
      <c r="E52" s="33"/>
      <c r="F52" s="8">
        <f>J52/110*100</f>
        <v>0</v>
      </c>
      <c r="G52" s="39"/>
      <c r="I52" s="20"/>
      <c r="J52" s="22"/>
    </row>
    <row r="53" spans="2:10" ht="22.55" customHeight="1" thickBot="1">
      <c r="B53" s="42"/>
      <c r="C53" s="54"/>
      <c r="D53" s="56"/>
      <c r="E53" s="42"/>
      <c r="F53" s="10" t="e">
        <f>+F52/F51</f>
        <v>#DIV/0!</v>
      </c>
      <c r="G53" s="48"/>
      <c r="I53" s="20"/>
      <c r="J53" s="23"/>
    </row>
    <row r="54" spans="2:10" ht="22.55" customHeight="1">
      <c r="B54" s="32">
        <v>17</v>
      </c>
      <c r="C54" s="52"/>
      <c r="D54" s="55"/>
      <c r="E54" s="41"/>
      <c r="F54" s="9">
        <f>J54/110*100</f>
        <v>0</v>
      </c>
      <c r="G54" s="47"/>
      <c r="I54" s="20"/>
      <c r="J54" s="21"/>
    </row>
    <row r="55" spans="2:10" ht="22.55" customHeight="1">
      <c r="B55" s="33"/>
      <c r="C55" s="53"/>
      <c r="D55" s="43"/>
      <c r="E55" s="33"/>
      <c r="F55" s="8">
        <f>J55/110*100</f>
        <v>0</v>
      </c>
      <c r="G55" s="39"/>
      <c r="I55" s="20"/>
      <c r="J55" s="22"/>
    </row>
    <row r="56" spans="2:10" ht="22.55" customHeight="1" thickBot="1">
      <c r="B56" s="42"/>
      <c r="C56" s="54"/>
      <c r="D56" s="56"/>
      <c r="E56" s="42"/>
      <c r="F56" s="10" t="e">
        <f>+F55/F54</f>
        <v>#DIV/0!</v>
      </c>
      <c r="G56" s="48"/>
      <c r="I56" s="20"/>
      <c r="J56" s="23"/>
    </row>
    <row r="57" spans="2:10" ht="22.55" customHeight="1">
      <c r="B57" s="41">
        <v>18</v>
      </c>
      <c r="C57" s="45"/>
      <c r="D57" s="41"/>
      <c r="E57" s="32"/>
      <c r="F57" s="9">
        <f>J57/110*100</f>
        <v>0</v>
      </c>
      <c r="G57" s="47"/>
      <c r="J57" s="21"/>
    </row>
    <row r="58" spans="2:10" ht="22.55" customHeight="1">
      <c r="B58" s="33"/>
      <c r="C58" s="36"/>
      <c r="D58" s="33"/>
      <c r="E58" s="33"/>
      <c r="F58" s="8">
        <f>J58/110*100</f>
        <v>0</v>
      </c>
      <c r="G58" s="39"/>
      <c r="J58" s="22"/>
    </row>
    <row r="59" spans="2:10" ht="22.55" customHeight="1" thickBot="1">
      <c r="B59" s="42"/>
      <c r="C59" s="46"/>
      <c r="D59" s="42"/>
      <c r="E59" s="42"/>
      <c r="F59" s="10" t="e">
        <f t="shared" si="1"/>
        <v>#DIV/0!</v>
      </c>
      <c r="G59" s="48"/>
      <c r="J59" s="23"/>
    </row>
    <row r="60" spans="2:10" ht="22.55" customHeight="1">
      <c r="B60" s="41">
        <v>19</v>
      </c>
      <c r="C60" s="45"/>
      <c r="D60" s="41"/>
      <c r="E60" s="41"/>
      <c r="F60" s="9">
        <f>J60/110*100</f>
        <v>0</v>
      </c>
      <c r="G60" s="47"/>
      <c r="J60" s="21"/>
    </row>
    <row r="61" spans="2:10" ht="22.55" customHeight="1">
      <c r="B61" s="33"/>
      <c r="C61" s="36"/>
      <c r="D61" s="33"/>
      <c r="E61" s="33"/>
      <c r="F61" s="8">
        <f>J61/110*100</f>
        <v>0</v>
      </c>
      <c r="G61" s="39"/>
      <c r="J61" s="22"/>
    </row>
    <row r="62" spans="2:10" ht="22.55" customHeight="1" thickBot="1">
      <c r="B62" s="42"/>
      <c r="C62" s="46"/>
      <c r="D62" s="42"/>
      <c r="E62" s="42"/>
      <c r="F62" s="10" t="e">
        <f t="shared" si="1"/>
        <v>#DIV/0!</v>
      </c>
      <c r="G62" s="48"/>
      <c r="J62" s="23"/>
    </row>
    <row r="63" spans="2:10" ht="22.55" customHeight="1">
      <c r="B63" s="32">
        <v>21</v>
      </c>
      <c r="C63" s="35"/>
      <c r="D63" s="41"/>
      <c r="E63" s="32"/>
      <c r="F63" s="9">
        <f>J63/110*100</f>
        <v>0</v>
      </c>
      <c r="G63" s="38"/>
      <c r="J63" s="21"/>
    </row>
    <row r="64" spans="2:10" ht="22.55" customHeight="1">
      <c r="B64" s="33"/>
      <c r="C64" s="36"/>
      <c r="D64" s="33"/>
      <c r="E64" s="33"/>
      <c r="F64" s="8">
        <f>J64/110*100</f>
        <v>0</v>
      </c>
      <c r="G64" s="39"/>
      <c r="J64" s="22"/>
    </row>
    <row r="65" spans="2:10" ht="22.55" customHeight="1" thickBot="1">
      <c r="B65" s="34"/>
      <c r="C65" s="37"/>
      <c r="D65" s="42"/>
      <c r="E65" s="34"/>
      <c r="F65" s="10" t="e">
        <f t="shared" ref="F65" si="4">+F64/F63</f>
        <v>#DIV/0!</v>
      </c>
      <c r="G65" s="40"/>
      <c r="J65" s="23"/>
    </row>
    <row r="66" spans="2:10" ht="22.55" customHeight="1">
      <c r="B66" s="41">
        <v>20</v>
      </c>
      <c r="C66" s="45"/>
      <c r="D66" s="41"/>
      <c r="E66" s="41"/>
      <c r="F66" s="9">
        <f>J66/110*100</f>
        <v>0</v>
      </c>
      <c r="G66" s="47"/>
      <c r="J66" s="21"/>
    </row>
    <row r="67" spans="2:10" ht="22.55" customHeight="1">
      <c r="B67" s="33"/>
      <c r="C67" s="36"/>
      <c r="D67" s="33"/>
      <c r="E67" s="33"/>
      <c r="F67" s="8">
        <f>J67/110*100</f>
        <v>0</v>
      </c>
      <c r="G67" s="39"/>
      <c r="J67" s="22"/>
    </row>
    <row r="68" spans="2:10" ht="22.55" customHeight="1" thickBot="1">
      <c r="B68" s="42"/>
      <c r="C68" s="46"/>
      <c r="D68" s="42"/>
      <c r="E68" s="42"/>
      <c r="F68" s="10" t="e">
        <f t="shared" ref="F68" si="5">+F67/F66</f>
        <v>#DIV/0!</v>
      </c>
      <c r="G68" s="48"/>
      <c r="J68" s="23"/>
    </row>
    <row r="69" spans="2:10" ht="22.55" customHeight="1">
      <c r="B69" s="41">
        <v>22</v>
      </c>
      <c r="C69" s="45"/>
      <c r="D69" s="41"/>
      <c r="E69" s="41"/>
      <c r="F69" s="9"/>
      <c r="G69" s="47"/>
      <c r="J69" s="21"/>
    </row>
    <row r="70" spans="2:10" ht="22.55" customHeight="1">
      <c r="B70" s="33"/>
      <c r="C70" s="36"/>
      <c r="D70" s="33"/>
      <c r="E70" s="33"/>
      <c r="F70" s="8"/>
      <c r="G70" s="39"/>
      <c r="J70" s="22"/>
    </row>
    <row r="71" spans="2:10" ht="22.55" customHeight="1" thickBot="1">
      <c r="B71" s="42"/>
      <c r="C71" s="46"/>
      <c r="D71" s="42"/>
      <c r="E71" s="42"/>
      <c r="F71" s="10"/>
      <c r="G71" s="48"/>
      <c r="J71" s="23"/>
    </row>
    <row r="72" spans="2:10" ht="22.55" customHeight="1">
      <c r="B72" s="32">
        <v>23</v>
      </c>
      <c r="C72" s="35"/>
      <c r="D72" s="32"/>
      <c r="E72" s="32"/>
      <c r="F72" s="9"/>
      <c r="G72" s="38"/>
      <c r="J72" s="21"/>
    </row>
    <row r="73" spans="2:10" ht="22.55" customHeight="1">
      <c r="B73" s="33"/>
      <c r="C73" s="36"/>
      <c r="D73" s="33"/>
      <c r="E73" s="33"/>
      <c r="F73" s="8"/>
      <c r="G73" s="39"/>
      <c r="J73" s="22"/>
    </row>
    <row r="74" spans="2:10" ht="22.55" customHeight="1" thickBot="1">
      <c r="B74" s="34"/>
      <c r="C74" s="37"/>
      <c r="D74" s="34"/>
      <c r="E74" s="34"/>
      <c r="F74" s="10"/>
      <c r="G74" s="40"/>
      <c r="J74" s="23"/>
    </row>
    <row r="75" spans="2:10" ht="22.55" customHeight="1">
      <c r="B75" s="41">
        <v>24</v>
      </c>
      <c r="C75" s="45"/>
      <c r="D75" s="41"/>
      <c r="E75" s="41"/>
      <c r="F75" s="9"/>
      <c r="G75" s="47"/>
      <c r="J75" s="21"/>
    </row>
    <row r="76" spans="2:10" ht="22.55" customHeight="1">
      <c r="B76" s="33"/>
      <c r="C76" s="36"/>
      <c r="D76" s="33"/>
      <c r="E76" s="33"/>
      <c r="F76" s="8"/>
      <c r="G76" s="39"/>
      <c r="J76" s="22"/>
    </row>
    <row r="77" spans="2:10" ht="22.55" customHeight="1" thickBot="1">
      <c r="B77" s="42"/>
      <c r="C77" s="46"/>
      <c r="D77" s="42"/>
      <c r="E77" s="42"/>
      <c r="F77" s="10"/>
      <c r="G77" s="48"/>
      <c r="J77" s="23"/>
    </row>
    <row r="78" spans="2:10" ht="22.55" customHeight="1">
      <c r="C78" s="31"/>
      <c r="D78" s="43"/>
      <c r="E78" s="43"/>
      <c r="F78" s="15"/>
      <c r="G78" s="44"/>
      <c r="J78" s="21"/>
    </row>
    <row r="79" spans="2:10" ht="22.55" customHeight="1">
      <c r="C79" s="31"/>
      <c r="D79" s="43"/>
      <c r="E79" s="43"/>
      <c r="F79" s="15"/>
      <c r="G79" s="44"/>
      <c r="J79" s="22"/>
    </row>
    <row r="80" spans="2:10" ht="22.55" customHeight="1" thickBot="1">
      <c r="C80" s="31"/>
      <c r="D80" s="43"/>
      <c r="E80" s="43"/>
      <c r="F80" s="14"/>
      <c r="G80" s="44"/>
      <c r="J80" s="23"/>
    </row>
    <row r="81" spans="3:7" ht="22.55" customHeight="1">
      <c r="C81" s="31"/>
      <c r="D81" s="18" t="s">
        <v>44</v>
      </c>
      <c r="E81" s="17"/>
      <c r="F81" s="17"/>
      <c r="G81" s="17"/>
    </row>
    <row r="82" spans="3:7" ht="22.55" customHeight="1">
      <c r="C82" s="31"/>
      <c r="D82" s="18" t="s">
        <v>45</v>
      </c>
      <c r="E82" s="1"/>
      <c r="F82" s="1"/>
      <c r="G82" s="1"/>
    </row>
    <row r="83" spans="3:7" ht="22.55" customHeight="1">
      <c r="C83" s="31"/>
      <c r="D83" s="18" t="s">
        <v>46</v>
      </c>
      <c r="E83" s="17"/>
      <c r="F83" s="17"/>
      <c r="G83" s="17"/>
    </row>
    <row r="84" spans="3:7" ht="22.55" customHeight="1" thickBot="1">
      <c r="C84" s="31"/>
      <c r="D84" s="19" t="s">
        <v>47</v>
      </c>
      <c r="E84" s="17"/>
      <c r="F84" s="17"/>
      <c r="G84" s="17"/>
    </row>
    <row r="85" spans="3:7" ht="22.55" customHeight="1">
      <c r="C85" s="31"/>
      <c r="D85" s="17"/>
      <c r="E85" s="17"/>
      <c r="F85" s="17"/>
      <c r="G85" s="17"/>
    </row>
    <row r="86" spans="3:7" ht="22.55" customHeight="1">
      <c r="C86" s="31"/>
      <c r="D86" s="18" t="s">
        <v>48</v>
      </c>
      <c r="E86" s="17"/>
      <c r="F86" s="17"/>
      <c r="G86" s="17"/>
    </row>
    <row r="87" spans="3:7" ht="22.55" customHeight="1">
      <c r="C87" s="31"/>
      <c r="D87" s="18" t="s">
        <v>49</v>
      </c>
      <c r="E87" s="17"/>
      <c r="F87" s="17"/>
      <c r="G87" s="17"/>
    </row>
    <row r="88" spans="3:7" ht="22.55" customHeight="1">
      <c r="C88" s="31"/>
      <c r="D88" s="18" t="s">
        <v>50</v>
      </c>
      <c r="E88" s="17"/>
      <c r="F88" s="17"/>
      <c r="G88" s="17"/>
    </row>
    <row r="89" spans="3:7" ht="22.55" customHeight="1">
      <c r="C89" s="31"/>
      <c r="D89" s="18" t="s">
        <v>51</v>
      </c>
      <c r="E89" s="17"/>
      <c r="F89" s="17"/>
      <c r="G89" s="17"/>
    </row>
    <row r="90" spans="3:7" ht="22.55" customHeight="1">
      <c r="C90" s="31"/>
      <c r="D90" s="18" t="s">
        <v>52</v>
      </c>
      <c r="E90" s="17"/>
      <c r="F90" s="17"/>
      <c r="G90" s="17"/>
    </row>
    <row r="91" spans="3:7" ht="22.55" customHeight="1">
      <c r="C91" s="31"/>
      <c r="D91" s="18" t="s">
        <v>53</v>
      </c>
      <c r="E91" s="17"/>
      <c r="F91" s="17"/>
      <c r="G91" s="17"/>
    </row>
    <row r="92" spans="3:7" ht="22.55" customHeight="1">
      <c r="C92" s="31"/>
      <c r="D92" s="18" t="s">
        <v>54</v>
      </c>
      <c r="E92" s="17"/>
      <c r="F92" s="17"/>
      <c r="G92" s="17"/>
    </row>
    <row r="93" spans="3:7" ht="22.55" customHeight="1" thickBot="1">
      <c r="C93" s="31"/>
      <c r="D93" s="19" t="s">
        <v>55</v>
      </c>
      <c r="E93" s="17"/>
      <c r="F93" s="17"/>
      <c r="G93" s="17"/>
    </row>
    <row r="94" spans="3:7" ht="22.55" customHeight="1">
      <c r="C94" s="31"/>
      <c r="D94" s="17"/>
      <c r="E94" s="17"/>
      <c r="F94" s="17"/>
      <c r="G94" s="17"/>
    </row>
    <row r="95" spans="3:7" ht="22.55" customHeight="1" thickBot="1">
      <c r="C95" s="31"/>
      <c r="D95" s="19" t="s">
        <v>56</v>
      </c>
      <c r="E95" s="17"/>
      <c r="F95" s="17"/>
      <c r="G95" s="17"/>
    </row>
    <row r="96" spans="3:7" ht="22.55" customHeight="1">
      <c r="D96" s="17"/>
      <c r="E96" s="17"/>
      <c r="F96" s="17"/>
      <c r="G96" s="17"/>
    </row>
    <row r="97" spans="4:7" ht="22.55" customHeight="1" thickBot="1">
      <c r="D97" s="19" t="s">
        <v>57</v>
      </c>
      <c r="E97" s="17"/>
      <c r="F97" s="17"/>
      <c r="G97" s="17"/>
    </row>
    <row r="98" spans="4:7" ht="22.55" customHeight="1">
      <c r="D98" s="17"/>
      <c r="E98" s="17"/>
      <c r="F98" s="17"/>
      <c r="G98" s="17"/>
    </row>
    <row r="99" spans="4:7" ht="22.55" customHeight="1">
      <c r="D99" s="18" t="s">
        <v>58</v>
      </c>
      <c r="E99" s="17"/>
      <c r="F99" s="17"/>
      <c r="G99" s="17"/>
    </row>
    <row r="100" spans="4:7" ht="22.55" customHeight="1" thickBot="1">
      <c r="D100" s="19" t="s">
        <v>59</v>
      </c>
      <c r="E100" s="17"/>
      <c r="F100" s="17"/>
      <c r="G100" s="17"/>
    </row>
    <row r="101" spans="4:7" ht="22.55" customHeight="1">
      <c r="D101" s="17"/>
      <c r="E101" s="17"/>
      <c r="F101" s="17"/>
      <c r="G101" s="17"/>
    </row>
    <row r="102" spans="4:7" ht="22.55" customHeight="1" thickBot="1">
      <c r="D102" s="19" t="s">
        <v>60</v>
      </c>
      <c r="E102" s="17"/>
      <c r="F102" s="17"/>
      <c r="G102" s="17"/>
    </row>
    <row r="103" spans="4:7" ht="22.55" customHeight="1">
      <c r="D103" s="17"/>
      <c r="E103" s="17"/>
      <c r="F103" s="17"/>
      <c r="G103" s="17"/>
    </row>
    <row r="104" spans="4:7" ht="22.55" customHeight="1">
      <c r="D104" s="18" t="s">
        <v>61</v>
      </c>
      <c r="E104" s="17"/>
      <c r="F104" s="17"/>
      <c r="G104" s="17"/>
    </row>
    <row r="105" spans="4:7" ht="22.55" customHeight="1" thickBot="1">
      <c r="D105" s="19" t="s">
        <v>62</v>
      </c>
      <c r="E105" s="17"/>
      <c r="F105" s="17"/>
      <c r="G105" s="17"/>
    </row>
    <row r="106" spans="4:7" ht="22.55" customHeight="1">
      <c r="D106" s="17"/>
      <c r="E106" s="17"/>
      <c r="F106" s="17"/>
      <c r="G106" s="17"/>
    </row>
  </sheetData>
  <sortState ref="C6:D62">
    <sortCondition ref="C6"/>
  </sortState>
  <mergeCells count="135">
    <mergeCell ref="C15:C17"/>
    <mergeCell ref="D15:D17"/>
    <mergeCell ref="E15:E17"/>
    <mergeCell ref="G15:G17"/>
    <mergeCell ref="C48:C50"/>
    <mergeCell ref="D48:D50"/>
    <mergeCell ref="E48:E50"/>
    <mergeCell ref="G48:G50"/>
    <mergeCell ref="C45:C47"/>
    <mergeCell ref="D45:D47"/>
    <mergeCell ref="E45:E47"/>
    <mergeCell ref="D6:D8"/>
    <mergeCell ref="E6:E8"/>
    <mergeCell ref="G6:G8"/>
    <mergeCell ref="C9:C11"/>
    <mergeCell ref="D9:D11"/>
    <mergeCell ref="E9:E11"/>
    <mergeCell ref="G9:G11"/>
    <mergeCell ref="C12:C14"/>
    <mergeCell ref="D12:D14"/>
    <mergeCell ref="E12:E14"/>
    <mergeCell ref="G12:G14"/>
    <mergeCell ref="C3:C5"/>
    <mergeCell ref="D3:D5"/>
    <mergeCell ref="C24:C26"/>
    <mergeCell ref="D24:D26"/>
    <mergeCell ref="B39:B41"/>
    <mergeCell ref="C57:C59"/>
    <mergeCell ref="D57:D59"/>
    <mergeCell ref="E57:E59"/>
    <mergeCell ref="G57:G59"/>
    <mergeCell ref="E30:E32"/>
    <mergeCell ref="G30:G32"/>
    <mergeCell ref="B21:B23"/>
    <mergeCell ref="C33:C35"/>
    <mergeCell ref="D33:D35"/>
    <mergeCell ref="E33:E35"/>
    <mergeCell ref="G33:G35"/>
    <mergeCell ref="B57:B59"/>
    <mergeCell ref="B51:B53"/>
    <mergeCell ref="B54:B56"/>
    <mergeCell ref="C54:C56"/>
    <mergeCell ref="D54:D56"/>
    <mergeCell ref="E54:E56"/>
    <mergeCell ref="G54:G56"/>
    <mergeCell ref="C6:C8"/>
    <mergeCell ref="B1:G1"/>
    <mergeCell ref="B24:B26"/>
    <mergeCell ref="C36:C38"/>
    <mergeCell ref="D36:D38"/>
    <mergeCell ref="E36:E38"/>
    <mergeCell ref="G36:G38"/>
    <mergeCell ref="G3:G5"/>
    <mergeCell ref="G18:G20"/>
    <mergeCell ref="B9:B11"/>
    <mergeCell ref="C21:C23"/>
    <mergeCell ref="D21:D23"/>
    <mergeCell ref="E21:E23"/>
    <mergeCell ref="G21:G23"/>
    <mergeCell ref="E3:E5"/>
    <mergeCell ref="B3:B5"/>
    <mergeCell ref="B6:B8"/>
    <mergeCell ref="E24:E26"/>
    <mergeCell ref="G24:G26"/>
    <mergeCell ref="B15:B17"/>
    <mergeCell ref="C27:C29"/>
    <mergeCell ref="D27:D29"/>
    <mergeCell ref="E27:E29"/>
    <mergeCell ref="G27:G29"/>
    <mergeCell ref="B12:B14"/>
    <mergeCell ref="B18:B20"/>
    <mergeCell ref="C30:C32"/>
    <mergeCell ref="D30:D32"/>
    <mergeCell ref="B27:B29"/>
    <mergeCell ref="C39:C41"/>
    <mergeCell ref="D39:D41"/>
    <mergeCell ref="E39:E41"/>
    <mergeCell ref="G39:G41"/>
    <mergeCell ref="B30:B32"/>
    <mergeCell ref="B33:B35"/>
    <mergeCell ref="B36:B38"/>
    <mergeCell ref="C18:C20"/>
    <mergeCell ref="D18:D20"/>
    <mergeCell ref="E18:E20"/>
    <mergeCell ref="B42:B44"/>
    <mergeCell ref="C60:C62"/>
    <mergeCell ref="D60:D62"/>
    <mergeCell ref="E60:E62"/>
    <mergeCell ref="G60:G62"/>
    <mergeCell ref="G45:G47"/>
    <mergeCell ref="C51:C53"/>
    <mergeCell ref="D51:D53"/>
    <mergeCell ref="E51:E53"/>
    <mergeCell ref="G51:G53"/>
    <mergeCell ref="B48:B50"/>
    <mergeCell ref="B60:B62"/>
    <mergeCell ref="C42:C44"/>
    <mergeCell ref="D42:D44"/>
    <mergeCell ref="E42:E44"/>
    <mergeCell ref="G42:G44"/>
    <mergeCell ref="B69:B71"/>
    <mergeCell ref="B45:B47"/>
    <mergeCell ref="C66:C68"/>
    <mergeCell ref="D66:D68"/>
    <mergeCell ref="E66:E68"/>
    <mergeCell ref="G66:G68"/>
    <mergeCell ref="B66:B68"/>
    <mergeCell ref="C63:C65"/>
    <mergeCell ref="D63:D65"/>
    <mergeCell ref="E63:E65"/>
    <mergeCell ref="G63:G65"/>
    <mergeCell ref="C69:C71"/>
    <mergeCell ref="D69:D71"/>
    <mergeCell ref="E69:E71"/>
    <mergeCell ref="G69:G71"/>
    <mergeCell ref="B63:B65"/>
    <mergeCell ref="C93:C95"/>
    <mergeCell ref="C87:C89"/>
    <mergeCell ref="C84:C86"/>
    <mergeCell ref="B72:B74"/>
    <mergeCell ref="C81:C83"/>
    <mergeCell ref="C72:C74"/>
    <mergeCell ref="D72:D74"/>
    <mergeCell ref="E72:E74"/>
    <mergeCell ref="G72:G74"/>
    <mergeCell ref="C90:C92"/>
    <mergeCell ref="B75:B77"/>
    <mergeCell ref="C78:C80"/>
    <mergeCell ref="D78:D80"/>
    <mergeCell ref="E78:E80"/>
    <mergeCell ref="G78:G80"/>
    <mergeCell ref="C75:C77"/>
    <mergeCell ref="D75:D77"/>
    <mergeCell ref="E75:E77"/>
    <mergeCell ref="G75:G7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3" manualBreakCount="3">
    <brk id="23" max="7" man="1"/>
    <brk id="41" max="7" man="1"/>
    <brk id="59" max="7" man="1"/>
  </rowBreaks>
  <colBreaks count="1" manualBreakCount="1">
    <brk id="8" max="9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1"/>
  <sheetViews>
    <sheetView view="pageBreakPreview" topLeftCell="A13" zoomScale="60" zoomScaleNormal="85" workbookViewId="0">
      <selection activeCell="D30" sqref="D30:D32"/>
    </sheetView>
  </sheetViews>
  <sheetFormatPr defaultRowHeight="22.55" customHeight="1"/>
  <cols>
    <col min="1" max="1" width="3.109375" customWidth="1"/>
    <col min="2" max="2" width="5" style="1" customWidth="1"/>
    <col min="3" max="3" width="13.77734375" style="1" customWidth="1"/>
    <col min="4" max="4" width="41.21875" customWidth="1"/>
    <col min="5" max="5" width="22.44140625" customWidth="1"/>
    <col min="6" max="6" width="16.21875" style="2" customWidth="1"/>
    <col min="7" max="7" width="22.44140625" style="6" customWidth="1"/>
    <col min="8" max="8" width="3.109375" customWidth="1"/>
  </cols>
  <sheetData>
    <row r="1" spans="2:7" ht="37.6" customHeight="1">
      <c r="B1" s="64" t="s">
        <v>43</v>
      </c>
      <c r="C1" s="65"/>
      <c r="D1" s="65"/>
      <c r="E1" s="65"/>
      <c r="F1" s="65"/>
      <c r="G1" s="65"/>
    </row>
    <row r="2" spans="2:7" ht="22.55" customHeight="1">
      <c r="G2" s="5" t="s">
        <v>9</v>
      </c>
    </row>
    <row r="3" spans="2:7" s="1" customFormat="1" ht="21.8" customHeight="1">
      <c r="B3" s="108" t="s">
        <v>7</v>
      </c>
      <c r="C3" s="108" t="s">
        <v>1</v>
      </c>
      <c r="D3" s="109" t="s">
        <v>0</v>
      </c>
      <c r="E3" s="109" t="s">
        <v>2</v>
      </c>
      <c r="F3" s="7" t="s">
        <v>4</v>
      </c>
      <c r="G3" s="110" t="s">
        <v>3</v>
      </c>
    </row>
    <row r="4" spans="2:7" ht="21.8" customHeight="1">
      <c r="B4" s="108"/>
      <c r="C4" s="108"/>
      <c r="D4" s="109"/>
      <c r="E4" s="109"/>
      <c r="F4" s="7" t="s">
        <v>5</v>
      </c>
      <c r="G4" s="111"/>
    </row>
    <row r="5" spans="2:7" ht="21.8" customHeight="1">
      <c r="B5" s="108"/>
      <c r="C5" s="108"/>
      <c r="D5" s="109"/>
      <c r="E5" s="109"/>
      <c r="F5" s="7" t="s">
        <v>6</v>
      </c>
      <c r="G5" s="112"/>
    </row>
    <row r="6" spans="2:7" ht="22.55" customHeight="1">
      <c r="B6" s="105">
        <v>1</v>
      </c>
      <c r="C6" s="106">
        <v>43578</v>
      </c>
      <c r="D6" s="105" t="s">
        <v>8</v>
      </c>
      <c r="E6" s="105"/>
      <c r="F6" s="3">
        <v>6590000</v>
      </c>
      <c r="G6" s="107" t="s">
        <v>10</v>
      </c>
    </row>
    <row r="7" spans="2:7" ht="22.55" customHeight="1">
      <c r="B7" s="105"/>
      <c r="C7" s="106"/>
      <c r="D7" s="105"/>
      <c r="E7" s="105"/>
      <c r="F7" s="3">
        <v>6390000</v>
      </c>
      <c r="G7" s="107"/>
    </row>
    <row r="8" spans="2:7" ht="22.55" customHeight="1">
      <c r="B8" s="105"/>
      <c r="C8" s="106"/>
      <c r="D8" s="105"/>
      <c r="E8" s="105"/>
      <c r="F8" s="4">
        <f>+F7/F6</f>
        <v>0.96965098634294389</v>
      </c>
      <c r="G8" s="107"/>
    </row>
    <row r="9" spans="2:7" ht="22.55" customHeight="1">
      <c r="B9" s="105">
        <v>2</v>
      </c>
      <c r="C9" s="106">
        <v>43578</v>
      </c>
      <c r="D9" s="105" t="s">
        <v>11</v>
      </c>
      <c r="E9" s="105"/>
      <c r="F9" s="3">
        <v>6230000</v>
      </c>
      <c r="G9" s="107" t="s">
        <v>23</v>
      </c>
    </row>
    <row r="10" spans="2:7" ht="22.55" customHeight="1">
      <c r="B10" s="105"/>
      <c r="C10" s="106"/>
      <c r="D10" s="105"/>
      <c r="E10" s="105"/>
      <c r="F10" s="3">
        <v>6040000</v>
      </c>
      <c r="G10" s="107"/>
    </row>
    <row r="11" spans="2:7" ht="22.55" customHeight="1">
      <c r="B11" s="105"/>
      <c r="C11" s="106"/>
      <c r="D11" s="105"/>
      <c r="E11" s="105"/>
      <c r="F11" s="4">
        <f t="shared" ref="F11" si="0">+F10/F9</f>
        <v>0.9695024077046549</v>
      </c>
      <c r="G11" s="107"/>
    </row>
    <row r="12" spans="2:7" ht="22.55" customHeight="1">
      <c r="B12" s="105">
        <v>3</v>
      </c>
      <c r="C12" s="106">
        <v>43578</v>
      </c>
      <c r="D12" s="105" t="s">
        <v>12</v>
      </c>
      <c r="E12" s="105"/>
      <c r="F12" s="3">
        <v>6410000</v>
      </c>
      <c r="G12" s="107" t="s">
        <v>15</v>
      </c>
    </row>
    <row r="13" spans="2:7" ht="22.55" customHeight="1">
      <c r="B13" s="105"/>
      <c r="C13" s="106"/>
      <c r="D13" s="105"/>
      <c r="E13" s="105"/>
      <c r="F13" s="3">
        <v>6210000</v>
      </c>
      <c r="G13" s="107"/>
    </row>
    <row r="14" spans="2:7" ht="22.55" customHeight="1">
      <c r="B14" s="105"/>
      <c r="C14" s="106"/>
      <c r="D14" s="105"/>
      <c r="E14" s="105"/>
      <c r="F14" s="4">
        <f t="shared" ref="F14" si="1">+F13/F12</f>
        <v>0.96879875195007803</v>
      </c>
      <c r="G14" s="107"/>
    </row>
    <row r="15" spans="2:7" ht="22.55" customHeight="1">
      <c r="B15" s="105">
        <v>4</v>
      </c>
      <c r="C15" s="106">
        <v>43578</v>
      </c>
      <c r="D15" s="105" t="s">
        <v>13</v>
      </c>
      <c r="E15" s="105"/>
      <c r="F15" s="3">
        <v>6330000</v>
      </c>
      <c r="G15" s="107" t="s">
        <v>14</v>
      </c>
    </row>
    <row r="16" spans="2:7" ht="22.55" customHeight="1">
      <c r="B16" s="105"/>
      <c r="C16" s="106"/>
      <c r="D16" s="105"/>
      <c r="E16" s="105"/>
      <c r="F16" s="3">
        <v>6140000</v>
      </c>
      <c r="G16" s="107"/>
    </row>
    <row r="17" spans="2:7" ht="22.55" customHeight="1">
      <c r="B17" s="105"/>
      <c r="C17" s="106"/>
      <c r="D17" s="105"/>
      <c r="E17" s="105"/>
      <c r="F17" s="4">
        <f t="shared" ref="F17" si="2">+F16/F15</f>
        <v>0.96998420221169035</v>
      </c>
      <c r="G17" s="107"/>
    </row>
    <row r="18" spans="2:7" ht="22.55" customHeight="1">
      <c r="B18" s="105">
        <v>5</v>
      </c>
      <c r="C18" s="106">
        <v>43234</v>
      </c>
      <c r="D18" s="105" t="s">
        <v>17</v>
      </c>
      <c r="E18" s="105" t="s">
        <v>18</v>
      </c>
      <c r="F18" s="3">
        <v>18000000</v>
      </c>
      <c r="G18" s="107" t="s">
        <v>16</v>
      </c>
    </row>
    <row r="19" spans="2:7" ht="22.55" customHeight="1">
      <c r="B19" s="91"/>
      <c r="C19" s="94"/>
      <c r="D19" s="91"/>
      <c r="E19" s="91"/>
      <c r="F19" s="3">
        <v>17600000</v>
      </c>
      <c r="G19" s="97"/>
    </row>
    <row r="20" spans="2:7" ht="22.55" customHeight="1">
      <c r="B20" s="92"/>
      <c r="C20" s="95"/>
      <c r="D20" s="92"/>
      <c r="E20" s="92"/>
      <c r="F20" s="4">
        <f>+F19/F18</f>
        <v>0.97777777777777775</v>
      </c>
      <c r="G20" s="98"/>
    </row>
    <row r="21" spans="2:7" ht="22.55" customHeight="1">
      <c r="B21" s="90">
        <v>6</v>
      </c>
      <c r="C21" s="93">
        <v>43234</v>
      </c>
      <c r="D21" s="90" t="s">
        <v>19</v>
      </c>
      <c r="E21" s="90"/>
      <c r="F21" s="3">
        <v>5050000</v>
      </c>
      <c r="G21" s="96" t="s">
        <v>10</v>
      </c>
    </row>
    <row r="22" spans="2:7" ht="22.55" customHeight="1">
      <c r="B22" s="91"/>
      <c r="C22" s="94"/>
      <c r="D22" s="91"/>
      <c r="E22" s="91"/>
      <c r="F22" s="3">
        <v>4920000</v>
      </c>
      <c r="G22" s="97"/>
    </row>
    <row r="23" spans="2:7" ht="22.55" customHeight="1">
      <c r="B23" s="92"/>
      <c r="C23" s="95"/>
      <c r="D23" s="92"/>
      <c r="E23" s="92"/>
      <c r="F23" s="4">
        <f>+F22/F21</f>
        <v>0.97425742574257423</v>
      </c>
      <c r="G23" s="98"/>
    </row>
    <row r="24" spans="2:7" ht="22.55" customHeight="1">
      <c r="B24" s="90">
        <v>7</v>
      </c>
      <c r="C24" s="93">
        <v>43258</v>
      </c>
      <c r="D24" s="90" t="s">
        <v>20</v>
      </c>
      <c r="E24" s="90"/>
      <c r="F24" s="3">
        <v>840000</v>
      </c>
      <c r="G24" s="96" t="s">
        <v>26</v>
      </c>
    </row>
    <row r="25" spans="2:7" ht="22.55" customHeight="1">
      <c r="B25" s="91"/>
      <c r="C25" s="94"/>
      <c r="D25" s="91"/>
      <c r="E25" s="91"/>
      <c r="F25" s="3">
        <v>829000</v>
      </c>
      <c r="G25" s="97"/>
    </row>
    <row r="26" spans="2:7" ht="22.55" customHeight="1">
      <c r="B26" s="92"/>
      <c r="C26" s="95"/>
      <c r="D26" s="92"/>
      <c r="E26" s="92"/>
      <c r="F26" s="4">
        <f>+F25/F24</f>
        <v>0.98690476190476195</v>
      </c>
      <c r="G26" s="98"/>
    </row>
    <row r="27" spans="2:7" ht="22.55" customHeight="1">
      <c r="B27" s="90">
        <v>8</v>
      </c>
      <c r="C27" s="93">
        <v>43269</v>
      </c>
      <c r="D27" s="90" t="s">
        <v>21</v>
      </c>
      <c r="E27" s="90"/>
      <c r="F27" s="3">
        <v>2070000</v>
      </c>
      <c r="G27" s="96" t="s">
        <v>10</v>
      </c>
    </row>
    <row r="28" spans="2:7" ht="22.55" customHeight="1">
      <c r="B28" s="91"/>
      <c r="C28" s="94"/>
      <c r="D28" s="91"/>
      <c r="E28" s="91"/>
      <c r="F28" s="3">
        <v>2020000</v>
      </c>
      <c r="G28" s="97"/>
    </row>
    <row r="29" spans="2:7" ht="22.55" customHeight="1" thickBot="1">
      <c r="B29" s="99"/>
      <c r="C29" s="100"/>
      <c r="D29" s="99"/>
      <c r="E29" s="99"/>
      <c r="F29" s="4">
        <f>+F28/F27</f>
        <v>0.97584541062801933</v>
      </c>
      <c r="G29" s="101"/>
    </row>
    <row r="30" spans="2:7" ht="22.55" customHeight="1">
      <c r="B30" s="102">
        <v>9</v>
      </c>
      <c r="C30" s="103">
        <v>43277</v>
      </c>
      <c r="D30" s="102" t="s">
        <v>22</v>
      </c>
      <c r="E30" s="102" t="s">
        <v>18</v>
      </c>
      <c r="F30" s="3">
        <v>11670000</v>
      </c>
      <c r="G30" s="104" t="s">
        <v>23</v>
      </c>
    </row>
    <row r="31" spans="2:7" ht="22.55" customHeight="1">
      <c r="B31" s="91"/>
      <c r="C31" s="94"/>
      <c r="D31" s="91"/>
      <c r="E31" s="91"/>
      <c r="F31" s="3">
        <v>11390000</v>
      </c>
      <c r="G31" s="97"/>
    </row>
    <row r="32" spans="2:7" ht="22.55" customHeight="1">
      <c r="B32" s="92"/>
      <c r="C32" s="95"/>
      <c r="D32" s="92"/>
      <c r="E32" s="92"/>
      <c r="F32" s="4">
        <f t="shared" ref="F32" si="3">+F31/F30</f>
        <v>0.97600685518423302</v>
      </c>
      <c r="G32" s="98"/>
    </row>
    <row r="33" spans="2:7" ht="22.55" customHeight="1">
      <c r="B33" s="90">
        <v>10</v>
      </c>
      <c r="C33" s="93">
        <v>43277</v>
      </c>
      <c r="D33" s="90" t="s">
        <v>24</v>
      </c>
      <c r="E33" s="90" t="s">
        <v>18</v>
      </c>
      <c r="F33" s="3">
        <v>10270000</v>
      </c>
      <c r="G33" s="96" t="s">
        <v>10</v>
      </c>
    </row>
    <row r="34" spans="2:7" ht="22.55" customHeight="1">
      <c r="B34" s="91"/>
      <c r="C34" s="94"/>
      <c r="D34" s="91"/>
      <c r="E34" s="91"/>
      <c r="F34" s="3">
        <v>9950000</v>
      </c>
      <c r="G34" s="97"/>
    </row>
    <row r="35" spans="2:7" ht="22.55" customHeight="1">
      <c r="B35" s="92"/>
      <c r="C35" s="95"/>
      <c r="D35" s="92"/>
      <c r="E35" s="92"/>
      <c r="F35" s="4">
        <f t="shared" ref="F35" si="4">+F34/F33</f>
        <v>0.96884128529698155</v>
      </c>
      <c r="G35" s="98"/>
    </row>
    <row r="36" spans="2:7" ht="22.55" customHeight="1">
      <c r="B36" s="90">
        <v>11</v>
      </c>
      <c r="C36" s="93">
        <v>43277</v>
      </c>
      <c r="D36" s="90" t="s">
        <v>25</v>
      </c>
      <c r="E36" s="90"/>
      <c r="F36" s="3">
        <v>8910000</v>
      </c>
      <c r="G36" s="96" t="s">
        <v>10</v>
      </c>
    </row>
    <row r="37" spans="2:7" ht="22.55" customHeight="1">
      <c r="B37" s="91"/>
      <c r="C37" s="94"/>
      <c r="D37" s="91"/>
      <c r="E37" s="91"/>
      <c r="F37" s="3">
        <v>8700000</v>
      </c>
      <c r="G37" s="97"/>
    </row>
    <row r="38" spans="2:7" ht="22.55" customHeight="1">
      <c r="B38" s="92"/>
      <c r="C38" s="95"/>
      <c r="D38" s="92"/>
      <c r="E38" s="92"/>
      <c r="F38" s="4">
        <f t="shared" ref="F38" si="5">+F37/F36</f>
        <v>0.97643097643097643</v>
      </c>
      <c r="G38" s="98"/>
    </row>
    <row r="39" spans="2:7" ht="22.55" customHeight="1">
      <c r="B39" s="90">
        <v>12</v>
      </c>
      <c r="C39" s="93">
        <v>43280</v>
      </c>
      <c r="D39" s="90" t="s">
        <v>27</v>
      </c>
      <c r="E39" s="90"/>
      <c r="F39" s="3">
        <v>1156000</v>
      </c>
      <c r="G39" s="96" t="s">
        <v>29</v>
      </c>
    </row>
    <row r="40" spans="2:7" ht="22.55" customHeight="1">
      <c r="B40" s="91"/>
      <c r="C40" s="94"/>
      <c r="D40" s="91"/>
      <c r="E40" s="91"/>
      <c r="F40" s="3">
        <v>644000</v>
      </c>
      <c r="G40" s="97"/>
    </row>
    <row r="41" spans="2:7" ht="22.55" customHeight="1" thickBot="1">
      <c r="B41" s="99"/>
      <c r="C41" s="100"/>
      <c r="D41" s="99"/>
      <c r="E41" s="99"/>
      <c r="F41" s="4">
        <f t="shared" ref="F41" si="6">+F40/F39</f>
        <v>0.55709342560553632</v>
      </c>
      <c r="G41" s="101"/>
    </row>
    <row r="42" spans="2:7" ht="22.55" customHeight="1">
      <c r="B42" s="102">
        <v>13</v>
      </c>
      <c r="C42" s="103">
        <v>43285</v>
      </c>
      <c r="D42" s="102" t="s">
        <v>28</v>
      </c>
      <c r="E42" s="102"/>
      <c r="F42" s="3">
        <v>3270000</v>
      </c>
      <c r="G42" s="104" t="s">
        <v>30</v>
      </c>
    </row>
    <row r="43" spans="2:7" ht="22.55" customHeight="1">
      <c r="B43" s="91"/>
      <c r="C43" s="94"/>
      <c r="D43" s="91"/>
      <c r="E43" s="91"/>
      <c r="F43" s="3">
        <v>3000000</v>
      </c>
      <c r="G43" s="97"/>
    </row>
    <row r="44" spans="2:7" ht="22.55" customHeight="1">
      <c r="B44" s="92"/>
      <c r="C44" s="95"/>
      <c r="D44" s="92"/>
      <c r="E44" s="92"/>
      <c r="F44" s="4">
        <f t="shared" ref="F44" si="7">+F43/F42</f>
        <v>0.91743119266055051</v>
      </c>
      <c r="G44" s="98"/>
    </row>
    <row r="45" spans="2:7" ht="22.55" customHeight="1">
      <c r="B45" s="90">
        <v>14</v>
      </c>
      <c r="C45" s="93">
        <v>43294</v>
      </c>
      <c r="D45" s="90" t="s">
        <v>31</v>
      </c>
      <c r="E45" s="90" t="s">
        <v>18</v>
      </c>
      <c r="F45" s="3">
        <v>24600000</v>
      </c>
      <c r="G45" s="96" t="s">
        <v>10</v>
      </c>
    </row>
    <row r="46" spans="2:7" ht="22.55" customHeight="1">
      <c r="B46" s="91"/>
      <c r="C46" s="94"/>
      <c r="D46" s="91"/>
      <c r="E46" s="91"/>
      <c r="F46" s="3">
        <v>24000000</v>
      </c>
      <c r="G46" s="97"/>
    </row>
    <row r="47" spans="2:7" ht="22.55" customHeight="1">
      <c r="B47" s="92"/>
      <c r="C47" s="95"/>
      <c r="D47" s="92"/>
      <c r="E47" s="92"/>
      <c r="F47" s="4">
        <f t="shared" ref="F47" si="8">+F46/F45</f>
        <v>0.97560975609756095</v>
      </c>
      <c r="G47" s="98"/>
    </row>
    <row r="48" spans="2:7" ht="22.55" customHeight="1">
      <c r="B48" s="90">
        <v>15</v>
      </c>
      <c r="C48" s="93">
        <v>43322</v>
      </c>
      <c r="D48" s="90" t="s">
        <v>37</v>
      </c>
      <c r="E48" s="90"/>
      <c r="F48" s="3">
        <v>1850000</v>
      </c>
      <c r="G48" s="96" t="s">
        <v>36</v>
      </c>
    </row>
    <row r="49" spans="2:7" ht="22.55" customHeight="1">
      <c r="B49" s="91"/>
      <c r="C49" s="94"/>
      <c r="D49" s="91"/>
      <c r="E49" s="91"/>
      <c r="F49" s="3">
        <v>1670000</v>
      </c>
      <c r="G49" s="97"/>
    </row>
    <row r="50" spans="2:7" ht="22.55" customHeight="1">
      <c r="B50" s="92"/>
      <c r="C50" s="95"/>
      <c r="D50" s="92"/>
      <c r="E50" s="92"/>
      <c r="F50" s="4">
        <f t="shared" ref="F50" si="9">+F49/F48</f>
        <v>0.9027027027027027</v>
      </c>
      <c r="G50" s="98"/>
    </row>
    <row r="51" spans="2:7" ht="22.55" customHeight="1">
      <c r="B51" s="90">
        <v>16</v>
      </c>
      <c r="C51" s="93">
        <v>43332</v>
      </c>
      <c r="D51" s="90" t="s">
        <v>32</v>
      </c>
      <c r="E51" s="90"/>
      <c r="F51" s="3">
        <v>3520000</v>
      </c>
      <c r="G51" s="96" t="s">
        <v>35</v>
      </c>
    </row>
    <row r="52" spans="2:7" ht="22.55" customHeight="1">
      <c r="B52" s="91"/>
      <c r="C52" s="94"/>
      <c r="D52" s="91"/>
      <c r="E52" s="91"/>
      <c r="F52" s="3">
        <v>3250000</v>
      </c>
      <c r="G52" s="97"/>
    </row>
    <row r="53" spans="2:7" ht="22.55" customHeight="1" thickBot="1">
      <c r="B53" s="99"/>
      <c r="C53" s="100"/>
      <c r="D53" s="99"/>
      <c r="E53" s="99"/>
      <c r="F53" s="4">
        <f t="shared" ref="F53" si="10">+F52/F51</f>
        <v>0.92329545454545459</v>
      </c>
      <c r="G53" s="101"/>
    </row>
    <row r="54" spans="2:7" ht="22.55" customHeight="1">
      <c r="B54" s="102">
        <v>17</v>
      </c>
      <c r="C54" s="103">
        <v>43336</v>
      </c>
      <c r="D54" s="102" t="s">
        <v>33</v>
      </c>
      <c r="E54" s="102"/>
      <c r="F54" s="3">
        <v>1960000</v>
      </c>
      <c r="G54" s="104" t="s">
        <v>23</v>
      </c>
    </row>
    <row r="55" spans="2:7" ht="22.55" customHeight="1">
      <c r="B55" s="91"/>
      <c r="C55" s="94"/>
      <c r="D55" s="91"/>
      <c r="E55" s="91"/>
      <c r="F55" s="3">
        <v>1920000</v>
      </c>
      <c r="G55" s="97"/>
    </row>
    <row r="56" spans="2:7" ht="22.55" customHeight="1">
      <c r="B56" s="92"/>
      <c r="C56" s="95"/>
      <c r="D56" s="92"/>
      <c r="E56" s="92"/>
      <c r="F56" s="4">
        <f t="shared" ref="F56" si="11">+F55/F54</f>
        <v>0.97959183673469385</v>
      </c>
      <c r="G56" s="98"/>
    </row>
    <row r="57" spans="2:7" ht="22.55" customHeight="1">
      <c r="B57" s="90">
        <v>18</v>
      </c>
      <c r="C57" s="93">
        <v>43354</v>
      </c>
      <c r="D57" s="90" t="s">
        <v>34</v>
      </c>
      <c r="E57" s="90"/>
      <c r="F57" s="3">
        <v>8380000</v>
      </c>
      <c r="G57" s="96" t="s">
        <v>10</v>
      </c>
    </row>
    <row r="58" spans="2:7" ht="22.55" customHeight="1">
      <c r="B58" s="91"/>
      <c r="C58" s="94"/>
      <c r="D58" s="91"/>
      <c r="E58" s="91"/>
      <c r="F58" s="3">
        <v>8120000</v>
      </c>
      <c r="G58" s="97"/>
    </row>
    <row r="59" spans="2:7" ht="22.55" customHeight="1">
      <c r="B59" s="92"/>
      <c r="C59" s="95"/>
      <c r="D59" s="92"/>
      <c r="E59" s="92"/>
      <c r="F59" s="4">
        <f t="shared" ref="F59" si="12">+F58/F57</f>
        <v>0.96897374701670647</v>
      </c>
      <c r="G59" s="98"/>
    </row>
    <row r="60" spans="2:7" ht="22.55" customHeight="1">
      <c r="B60" s="90">
        <v>19</v>
      </c>
      <c r="C60" s="93">
        <v>43363</v>
      </c>
      <c r="D60" s="90" t="s">
        <v>38</v>
      </c>
      <c r="E60" s="90"/>
      <c r="F60" s="3">
        <v>4300000</v>
      </c>
      <c r="G60" s="96" t="s">
        <v>36</v>
      </c>
    </row>
    <row r="61" spans="2:7" ht="22.55" customHeight="1">
      <c r="B61" s="91"/>
      <c r="C61" s="94"/>
      <c r="D61" s="91"/>
      <c r="E61" s="91"/>
      <c r="F61" s="3">
        <v>3870000</v>
      </c>
      <c r="G61" s="97"/>
    </row>
    <row r="62" spans="2:7" ht="22.55" customHeight="1">
      <c r="B62" s="92"/>
      <c r="C62" s="95"/>
      <c r="D62" s="92"/>
      <c r="E62" s="92"/>
      <c r="F62" s="4">
        <f t="shared" ref="F62:F68" si="13">+F61/F60</f>
        <v>0.9</v>
      </c>
      <c r="G62" s="98"/>
    </row>
    <row r="63" spans="2:7" ht="22.55" customHeight="1">
      <c r="B63" s="90">
        <v>20</v>
      </c>
      <c r="C63" s="93">
        <v>43369</v>
      </c>
      <c r="D63" s="90" t="s">
        <v>39</v>
      </c>
      <c r="E63" s="90"/>
      <c r="F63" s="3">
        <v>611000</v>
      </c>
      <c r="G63" s="96" t="s">
        <v>42</v>
      </c>
    </row>
    <row r="64" spans="2:7" ht="22.55" customHeight="1">
      <c r="B64" s="91"/>
      <c r="C64" s="94"/>
      <c r="D64" s="91"/>
      <c r="E64" s="91"/>
      <c r="F64" s="3">
        <v>590000</v>
      </c>
      <c r="G64" s="97"/>
    </row>
    <row r="65" spans="2:7" ht="22.55" customHeight="1" thickBot="1">
      <c r="B65" s="99"/>
      <c r="C65" s="100"/>
      <c r="D65" s="99"/>
      <c r="E65" s="99"/>
      <c r="F65" s="4">
        <f t="shared" si="13"/>
        <v>0.96563011456628478</v>
      </c>
      <c r="G65" s="101"/>
    </row>
    <row r="66" spans="2:7" ht="22.55" customHeight="1">
      <c r="B66" s="102">
        <v>21</v>
      </c>
      <c r="C66" s="103">
        <v>43385</v>
      </c>
      <c r="D66" s="102" t="s">
        <v>40</v>
      </c>
      <c r="E66" s="102" t="s">
        <v>18</v>
      </c>
      <c r="F66" s="3">
        <v>17230000</v>
      </c>
      <c r="G66" s="104" t="s">
        <v>10</v>
      </c>
    </row>
    <row r="67" spans="2:7" ht="22.55" customHeight="1">
      <c r="B67" s="91"/>
      <c r="C67" s="94"/>
      <c r="D67" s="91"/>
      <c r="E67" s="91"/>
      <c r="F67" s="3">
        <v>17000000</v>
      </c>
      <c r="G67" s="97"/>
    </row>
    <row r="68" spans="2:7" ht="22.55" customHeight="1">
      <c r="B68" s="92"/>
      <c r="C68" s="95"/>
      <c r="D68" s="92"/>
      <c r="E68" s="92"/>
      <c r="F68" s="4">
        <f t="shared" si="13"/>
        <v>0.98665118978525823</v>
      </c>
      <c r="G68" s="98"/>
    </row>
    <row r="69" spans="2:7" ht="22.55" customHeight="1">
      <c r="B69" s="90">
        <v>22</v>
      </c>
      <c r="C69" s="93">
        <v>43385</v>
      </c>
      <c r="D69" s="90" t="s">
        <v>41</v>
      </c>
      <c r="E69" s="90"/>
      <c r="F69" s="3">
        <v>7040000</v>
      </c>
      <c r="G69" s="96" t="s">
        <v>10</v>
      </c>
    </row>
    <row r="70" spans="2:7" ht="22.55" customHeight="1">
      <c r="B70" s="91"/>
      <c r="C70" s="94"/>
      <c r="D70" s="91"/>
      <c r="E70" s="91"/>
      <c r="F70" s="3">
        <v>6900000</v>
      </c>
      <c r="G70" s="97"/>
    </row>
    <row r="71" spans="2:7" ht="22.55" customHeight="1">
      <c r="B71" s="92"/>
      <c r="C71" s="95"/>
      <c r="D71" s="92"/>
      <c r="E71" s="92"/>
      <c r="F71" s="4">
        <f t="shared" ref="F71" si="14">+F70/F69</f>
        <v>0.98011363636363635</v>
      </c>
      <c r="G71" s="98"/>
    </row>
  </sheetData>
  <mergeCells count="116">
    <mergeCell ref="B1:G1"/>
    <mergeCell ref="B3:B5"/>
    <mergeCell ref="C3:C5"/>
    <mergeCell ref="D3:D5"/>
    <mergeCell ref="E3:E5"/>
    <mergeCell ref="G3:G5"/>
    <mergeCell ref="B6:B8"/>
    <mergeCell ref="C6:C8"/>
    <mergeCell ref="D6:D8"/>
    <mergeCell ref="E6:E8"/>
    <mergeCell ref="G6:G8"/>
    <mergeCell ref="B9:B11"/>
    <mergeCell ref="C9:C11"/>
    <mergeCell ref="D9:D11"/>
    <mergeCell ref="E9:E11"/>
    <mergeCell ref="G9:G11"/>
    <mergeCell ref="B12:B14"/>
    <mergeCell ref="C12:C14"/>
    <mergeCell ref="D12:D14"/>
    <mergeCell ref="E12:E14"/>
    <mergeCell ref="G12:G14"/>
    <mergeCell ref="B15:B17"/>
    <mergeCell ref="C15:C17"/>
    <mergeCell ref="D15:D17"/>
    <mergeCell ref="E15:E17"/>
    <mergeCell ref="G15:G17"/>
    <mergeCell ref="B18:B20"/>
    <mergeCell ref="C18:C20"/>
    <mergeCell ref="D18:D20"/>
    <mergeCell ref="E18:E20"/>
    <mergeCell ref="G18:G20"/>
    <mergeCell ref="B21:B23"/>
    <mergeCell ref="C21:C23"/>
    <mergeCell ref="D21:D23"/>
    <mergeCell ref="E21:E23"/>
    <mergeCell ref="G21:G23"/>
    <mergeCell ref="B24:B26"/>
    <mergeCell ref="C24:C26"/>
    <mergeCell ref="D24:D26"/>
    <mergeCell ref="E24:E26"/>
    <mergeCell ref="G24:G26"/>
    <mergeCell ref="B27:B29"/>
    <mergeCell ref="C27:C29"/>
    <mergeCell ref="D27:D29"/>
    <mergeCell ref="E27:E29"/>
    <mergeCell ref="G27:G29"/>
    <mergeCell ref="B30:B32"/>
    <mergeCell ref="C30:C32"/>
    <mergeCell ref="D30:D32"/>
    <mergeCell ref="E30:E32"/>
    <mergeCell ref="G30:G32"/>
    <mergeCell ref="B33:B35"/>
    <mergeCell ref="C33:C35"/>
    <mergeCell ref="D33:D35"/>
    <mergeCell ref="E33:E35"/>
    <mergeCell ref="G33:G35"/>
    <mergeCell ref="B36:B38"/>
    <mergeCell ref="C36:C38"/>
    <mergeCell ref="D36:D38"/>
    <mergeCell ref="E36:E38"/>
    <mergeCell ref="G36:G38"/>
    <mergeCell ref="B39:B41"/>
    <mergeCell ref="C39:C41"/>
    <mergeCell ref="D39:D41"/>
    <mergeCell ref="E39:E41"/>
    <mergeCell ref="G39:G41"/>
    <mergeCell ref="B42:B44"/>
    <mergeCell ref="C42:C44"/>
    <mergeCell ref="D42:D44"/>
    <mergeCell ref="E42:E44"/>
    <mergeCell ref="G42:G44"/>
    <mergeCell ref="B45:B47"/>
    <mergeCell ref="C45:C47"/>
    <mergeCell ref="D45:D47"/>
    <mergeCell ref="E45:E47"/>
    <mergeCell ref="G45:G47"/>
    <mergeCell ref="B48:B50"/>
    <mergeCell ref="C48:C50"/>
    <mergeCell ref="D48:D50"/>
    <mergeCell ref="E48:E50"/>
    <mergeCell ref="G48:G50"/>
    <mergeCell ref="B51:B53"/>
    <mergeCell ref="C51:C53"/>
    <mergeCell ref="D51:D53"/>
    <mergeCell ref="E51:E53"/>
    <mergeCell ref="G51:G53"/>
    <mergeCell ref="B54:B56"/>
    <mergeCell ref="C54:C56"/>
    <mergeCell ref="D54:D56"/>
    <mergeCell ref="E54:E56"/>
    <mergeCell ref="G54:G56"/>
    <mergeCell ref="B57:B59"/>
    <mergeCell ref="C57:C59"/>
    <mergeCell ref="D57:D59"/>
    <mergeCell ref="E57:E59"/>
    <mergeCell ref="G57:G59"/>
    <mergeCell ref="B60:B62"/>
    <mergeCell ref="C60:C62"/>
    <mergeCell ref="D60:D62"/>
    <mergeCell ref="E60:E62"/>
    <mergeCell ref="G60:G62"/>
    <mergeCell ref="B69:B71"/>
    <mergeCell ref="C69:C71"/>
    <mergeCell ref="D69:D71"/>
    <mergeCell ref="E69:E71"/>
    <mergeCell ref="G69:G71"/>
    <mergeCell ref="B63:B65"/>
    <mergeCell ref="C63:C65"/>
    <mergeCell ref="D63:D65"/>
    <mergeCell ref="E63:E65"/>
    <mergeCell ref="G63:G65"/>
    <mergeCell ref="B66:B68"/>
    <mergeCell ref="C66:C68"/>
    <mergeCell ref="D66:D68"/>
    <mergeCell ref="E66:E68"/>
    <mergeCell ref="G66:G6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入札結果</vt:lpstr>
      <vt:lpstr>Ｈ30見本</vt:lpstr>
      <vt:lpstr>入札結果!Print_Area</vt:lpstr>
      <vt:lpstr>Ｈ30見本!Print_Titles</vt:lpstr>
      <vt:lpstr>入札結果!Print_Titles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